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730" windowHeight="11760" tabRatio="500"/>
  </bookViews>
  <sheets>
    <sheet name="Sheet1" sheetId="1" r:id="rId1"/>
    <sheet name="Sheet2" sheetId="2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4" i="1" l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X4" i="1"/>
  <c r="BH8" i="1"/>
  <c r="BA8" i="1" l="1"/>
  <c r="BB8" i="1"/>
  <c r="AT8" i="1"/>
  <c r="AU8" i="1"/>
  <c r="AV8" i="1"/>
  <c r="AW8" i="1"/>
  <c r="AX8" i="1"/>
  <c r="AY8" i="1"/>
  <c r="AZ8" i="1"/>
  <c r="BC8" i="1"/>
  <c r="BD8" i="1"/>
  <c r="BE8" i="1"/>
  <c r="BF8" i="1"/>
  <c r="BG8" i="1"/>
  <c r="D7" i="1" l="1"/>
  <c r="AS7" i="1"/>
  <c r="AS8" i="1" s="1"/>
  <c r="AS6" i="1"/>
  <c r="D3" i="2" l="1"/>
  <c r="D4" i="2"/>
  <c r="D5" i="2"/>
  <c r="D6" i="2"/>
  <c r="D7" i="2"/>
  <c r="D8" i="2"/>
  <c r="D9" i="2"/>
  <c r="D10" i="2"/>
  <c r="AQ7" i="1" l="1"/>
  <c r="AR7" i="1"/>
  <c r="AQ6" i="1"/>
  <c r="AR6" i="1"/>
  <c r="AP7" i="1"/>
  <c r="AP6" i="1"/>
  <c r="AL13" i="1"/>
  <c r="AL7" i="1" s="1"/>
  <c r="AL12" i="1"/>
  <c r="AL6" i="1" s="1"/>
  <c r="AK13" i="1"/>
  <c r="AK12" i="1"/>
  <c r="AK6" i="1" s="1"/>
  <c r="AO7" i="1"/>
  <c r="AO6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M7" i="1"/>
  <c r="AN7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M6" i="1"/>
  <c r="AN6" i="1"/>
  <c r="AO8" i="1" l="1"/>
  <c r="AL8" i="1"/>
  <c r="AN8" i="1"/>
  <c r="AE8" i="1"/>
  <c r="S8" i="1"/>
  <c r="AI8" i="1"/>
  <c r="AA8" i="1"/>
  <c r="W8" i="1"/>
  <c r="AK8" i="1"/>
  <c r="AP8" i="1"/>
  <c r="AQ8" i="1"/>
  <c r="AM8" i="1"/>
  <c r="AR8" i="1"/>
  <c r="AJ8" i="1"/>
  <c r="AB8" i="1"/>
  <c r="AG8" i="1"/>
  <c r="AC8" i="1"/>
  <c r="Y8" i="1"/>
  <c r="U8" i="1"/>
  <c r="Q8" i="1"/>
  <c r="AF8" i="1"/>
  <c r="X8" i="1"/>
  <c r="AH8" i="1"/>
  <c r="AD8" i="1"/>
  <c r="Z8" i="1"/>
  <c r="V8" i="1"/>
  <c r="R8" i="1"/>
  <c r="T8" i="1"/>
  <c r="U5" i="1"/>
  <c r="T5" i="1"/>
  <c r="Q5" i="1"/>
  <c r="R5" i="1"/>
  <c r="S5" i="1"/>
  <c r="O6" i="1"/>
  <c r="O8" i="1" s="1"/>
  <c r="P6" i="1"/>
  <c r="P8" i="1" s="1"/>
  <c r="O5" i="1"/>
  <c r="P5" i="1"/>
  <c r="M5" i="1" l="1"/>
  <c r="N5" i="1"/>
  <c r="D14" i="1"/>
  <c r="M6" i="1"/>
  <c r="M8" i="1" s="1"/>
  <c r="N6" i="1"/>
  <c r="N8" i="1" s="1"/>
  <c r="K6" i="1"/>
  <c r="K8" i="1" s="1"/>
  <c r="L6" i="1"/>
  <c r="L8" i="1" s="1"/>
  <c r="K5" i="1"/>
  <c r="L5" i="1"/>
  <c r="I4" i="1"/>
  <c r="E6" i="1"/>
  <c r="E8" i="1" s="1"/>
  <c r="F6" i="1"/>
  <c r="F8" i="1" s="1"/>
  <c r="G6" i="1"/>
  <c r="G8" i="1" s="1"/>
  <c r="H6" i="1"/>
  <c r="H8" i="1" s="1"/>
  <c r="I6" i="1"/>
  <c r="I8" i="1" s="1"/>
  <c r="J6" i="1"/>
  <c r="J8" i="1" s="1"/>
  <c r="E5" i="1"/>
  <c r="F5" i="1"/>
  <c r="G5" i="1"/>
  <c r="H5" i="1"/>
  <c r="I5" i="1"/>
  <c r="J5" i="1"/>
  <c r="E4" i="1" l="1"/>
  <c r="D6" i="1"/>
  <c r="D8" i="1" s="1"/>
  <c r="D5" i="1"/>
</calcChain>
</file>

<file path=xl/sharedStrings.xml><?xml version="1.0" encoding="utf-8"?>
<sst xmlns="http://schemas.openxmlformats.org/spreadsheetml/2006/main" count="10" uniqueCount="6">
  <si>
    <t>Orders</t>
  </si>
  <si>
    <t>%Marketing Spend</t>
  </si>
  <si>
    <t>GMV</t>
  </si>
  <si>
    <t>Droom Funded Coupon (Rs.)</t>
  </si>
  <si>
    <t>Total</t>
  </si>
  <si>
    <t>DCT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</si>
</sst>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18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2"/>
      <color rgb="FF000000"/>
      <name val="Tahoma"/>
      <family val="2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ont="1" applyBorder="1" applyAlignment="1">
      <alignment horizontal="center" vertical="center"/>
    </xf>
    <xf numFmtId="9" fontId="1" fillId="0" borderId="0" xfId="49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 readingOrder="1"/>
    </xf>
    <xf numFmtId="0" fontId="5" fillId="3" borderId="2" xfId="0" applyFont="1" applyFill="1" applyBorder="1" applyAlignment="1">
      <alignment horizontal="center" wrapText="1" readingOrder="1"/>
    </xf>
    <xf numFmtId="0" fontId="5" fillId="4" borderId="3" xfId="0" applyFont="1" applyFill="1" applyBorder="1" applyAlignment="1">
      <alignment horizontal="center" wrapText="1" readingOrder="1"/>
    </xf>
    <xf numFmtId="0" fontId="5" fillId="3" borderId="3" xfId="0" applyFont="1" applyFill="1" applyBorder="1" applyAlignment="1">
      <alignment horizontal="center" wrapText="1" readingOrder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9" fontId="6" fillId="0" borderId="0" xfId="49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15" fontId="10" fillId="0" borderId="0" xfId="0" applyNumberFormat="1" applyFont="1" applyBorder="1" applyAlignment="1">
      <alignment horizontal="center" vertical="center"/>
    </xf>
    <xf numFmtId="9" fontId="0" fillId="0" borderId="0" xfId="49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</cellXfs>
  <cellStyles count="5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  <cellStyle name="Percent" xfId="49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V240"/>
  <sheetViews>
    <sheetView tabSelected="1" zoomScale="90" zoomScaleNormal="90" workbookViewId="0">
      <pane xSplit="3" ySplit="8" topLeftCell="CP9" activePane="bottomRight" state="frozen"/>
      <selection pane="topRight" activeCell="D1" sqref="D1"/>
      <selection pane="bottomLeft" activeCell="A11" sqref="A11"/>
      <selection pane="bottomRight" activeCell="CU13" sqref="CU13:CV13"/>
    </sheetView>
  </sheetViews>
  <sheetFormatPr defaultColWidth="10.875" defaultRowHeight="15.75" x14ac:dyDescent="0.25"/>
  <cols>
    <col min="1" max="2" width="10.875" style="1"/>
    <col min="3" max="3" width="28.125" style="13" customWidth="1"/>
    <col min="4" max="4" width="14.125" style="4" customWidth="1"/>
    <col min="5" max="5" width="11.875" style="4" customWidth="1"/>
    <col min="6" max="6" width="12.5" style="4" customWidth="1"/>
    <col min="7" max="9" width="11.25" style="1" bestFit="1" customWidth="1"/>
    <col min="10" max="45" width="10.875" style="1"/>
    <col min="46" max="46" width="11" style="1" bestFit="1" customWidth="1"/>
    <col min="47" max="52" width="10.875" style="1"/>
    <col min="53" max="53" width="11.125" style="1" bestFit="1" customWidth="1"/>
    <col min="54" max="54" width="11.375" style="1" bestFit="1" customWidth="1"/>
    <col min="55" max="55" width="10.875" style="1"/>
    <col min="56" max="56" width="11.125" style="1" bestFit="1" customWidth="1"/>
    <col min="57" max="59" width="10.875" style="1"/>
    <col min="60" max="60" width="11.375" style="1" bestFit="1" customWidth="1"/>
    <col min="61" max="64" width="10.875" style="1"/>
    <col min="65" max="73" width="11.75" style="1" bestFit="1" customWidth="1"/>
    <col min="74" max="16384" width="10.875" style="1"/>
  </cols>
  <sheetData>
    <row r="2" spans="3:100" x14ac:dyDescent="0.25">
      <c r="C2" s="9"/>
      <c r="D2" s="1"/>
      <c r="E2" s="1"/>
      <c r="F2" s="1"/>
    </row>
    <row r="3" spans="3:100" s="10" customFormat="1" ht="18.75" x14ac:dyDescent="0.25">
      <c r="D3" s="17">
        <v>42248</v>
      </c>
      <c r="E3" s="17">
        <v>42249</v>
      </c>
      <c r="F3" s="17">
        <v>42250</v>
      </c>
      <c r="G3" s="17">
        <v>42251</v>
      </c>
      <c r="H3" s="17">
        <v>42252</v>
      </c>
      <c r="I3" s="17">
        <v>42253</v>
      </c>
      <c r="J3" s="17">
        <v>42254</v>
      </c>
      <c r="K3" s="17">
        <v>42255</v>
      </c>
      <c r="L3" s="17">
        <v>42256</v>
      </c>
      <c r="M3" s="17">
        <v>42257</v>
      </c>
      <c r="N3" s="17">
        <v>42258</v>
      </c>
      <c r="O3" s="17">
        <v>42259</v>
      </c>
      <c r="P3" s="17">
        <v>42260</v>
      </c>
      <c r="Q3" s="17">
        <v>42261</v>
      </c>
      <c r="R3" s="17">
        <v>42262</v>
      </c>
      <c r="S3" s="17">
        <v>42263</v>
      </c>
      <c r="T3" s="17">
        <v>42264</v>
      </c>
      <c r="U3" s="17">
        <v>42265</v>
      </c>
      <c r="V3" s="17">
        <v>42266</v>
      </c>
      <c r="W3" s="17">
        <v>42267</v>
      </c>
      <c r="X3" s="17">
        <v>42268</v>
      </c>
      <c r="Y3" s="17">
        <v>42269</v>
      </c>
      <c r="Z3" s="17">
        <v>42270</v>
      </c>
      <c r="AA3" s="17">
        <v>42271</v>
      </c>
      <c r="AB3" s="17">
        <v>42272</v>
      </c>
      <c r="AC3" s="17">
        <v>42273</v>
      </c>
      <c r="AD3" s="17">
        <v>42274</v>
      </c>
      <c r="AE3" s="17">
        <v>42275</v>
      </c>
      <c r="AF3" s="17">
        <v>42276</v>
      </c>
      <c r="AG3" s="17">
        <v>42277</v>
      </c>
      <c r="AH3" s="17">
        <v>42278</v>
      </c>
      <c r="AI3" s="17">
        <v>42279</v>
      </c>
      <c r="AJ3" s="17">
        <v>42280</v>
      </c>
      <c r="AK3" s="17">
        <v>42281</v>
      </c>
      <c r="AL3" s="17">
        <v>42282</v>
      </c>
      <c r="AM3" s="17">
        <v>42283</v>
      </c>
      <c r="AN3" s="17">
        <v>42284</v>
      </c>
      <c r="AO3" s="17">
        <v>42285</v>
      </c>
      <c r="AP3" s="17">
        <v>42286</v>
      </c>
      <c r="AQ3" s="17">
        <v>42287</v>
      </c>
      <c r="AR3" s="17">
        <v>42288</v>
      </c>
      <c r="AS3" s="17">
        <v>42289</v>
      </c>
      <c r="AT3" s="17">
        <v>42290</v>
      </c>
      <c r="AU3" s="17">
        <v>42291</v>
      </c>
      <c r="AV3" s="17">
        <v>42292</v>
      </c>
      <c r="AW3" s="17">
        <v>42293</v>
      </c>
      <c r="AX3" s="17">
        <v>42294</v>
      </c>
      <c r="AY3" s="17">
        <v>42295</v>
      </c>
      <c r="AZ3" s="17">
        <v>42296</v>
      </c>
      <c r="BA3" s="17">
        <v>42297</v>
      </c>
      <c r="BB3" s="17">
        <v>42298</v>
      </c>
      <c r="BC3" s="17">
        <v>42299</v>
      </c>
      <c r="BD3" s="17">
        <v>42300</v>
      </c>
      <c r="BE3" s="17">
        <v>42301</v>
      </c>
      <c r="BF3" s="17">
        <v>42302</v>
      </c>
      <c r="BG3" s="17">
        <v>42303</v>
      </c>
      <c r="BH3" s="17">
        <v>42304</v>
      </c>
      <c r="BI3" s="17">
        <v>42305</v>
      </c>
      <c r="BJ3" s="17">
        <v>42306</v>
      </c>
      <c r="BK3" s="17">
        <v>42307</v>
      </c>
      <c r="BL3" s="17">
        <v>42308</v>
      </c>
      <c r="BM3" s="17">
        <v>42309</v>
      </c>
      <c r="BN3" s="17">
        <v>42310</v>
      </c>
      <c r="BO3" s="17">
        <v>42311</v>
      </c>
      <c r="BP3" s="17">
        <v>42312</v>
      </c>
      <c r="BQ3" s="17">
        <v>42313</v>
      </c>
      <c r="BR3" s="17">
        <v>42314</v>
      </c>
      <c r="BS3" s="17">
        <v>42315</v>
      </c>
      <c r="BT3" s="17">
        <v>42316</v>
      </c>
      <c r="BU3" s="17">
        <v>42317</v>
      </c>
      <c r="BV3" s="17">
        <v>42318</v>
      </c>
      <c r="BW3" s="17">
        <v>42319</v>
      </c>
      <c r="BX3" s="17">
        <v>42320</v>
      </c>
      <c r="BY3" s="17">
        <v>42321</v>
      </c>
      <c r="BZ3" s="17">
        <v>42322</v>
      </c>
      <c r="CA3" s="17">
        <v>42323</v>
      </c>
      <c r="CB3" s="17">
        <v>42324</v>
      </c>
      <c r="CC3" s="17">
        <v>42325</v>
      </c>
      <c r="CD3" s="17">
        <v>42326</v>
      </c>
      <c r="CE3" s="17">
        <v>42327</v>
      </c>
      <c r="CF3" s="17">
        <v>42328</v>
      </c>
      <c r="CG3" s="17">
        <v>42329</v>
      </c>
      <c r="CH3" s="17">
        <v>42330</v>
      </c>
      <c r="CI3" s="17">
        <v>42331</v>
      </c>
      <c r="CJ3" s="17">
        <v>42332</v>
      </c>
      <c r="CK3" s="17">
        <v>42333</v>
      </c>
      <c r="CL3" s="17">
        <v>42334</v>
      </c>
      <c r="CM3" s="17">
        <v>42335</v>
      </c>
      <c r="CN3" s="17">
        <v>42336</v>
      </c>
      <c r="CO3" s="17">
        <v>42337</v>
      </c>
      <c r="CP3" s="17">
        <v>42338</v>
      </c>
      <c r="CQ3" s="17">
        <v>42339</v>
      </c>
      <c r="CR3" s="17">
        <v>42340</v>
      </c>
      <c r="CS3" s="17">
        <v>42341</v>
      </c>
      <c r="CT3" s="17">
        <v>42342</v>
      </c>
      <c r="CU3" s="17">
        <v>42343</v>
      </c>
      <c r="CV3" s="17">
        <v>42344</v>
      </c>
    </row>
    <row r="4" spans="3:100" s="3" customFormat="1" x14ac:dyDescent="0.25">
      <c r="C4" s="11" t="s">
        <v>4</v>
      </c>
      <c r="D4" s="3">
        <v>8</v>
      </c>
      <c r="E4" s="3">
        <f t="shared" ref="E4" si="0">E10</f>
        <v>0</v>
      </c>
      <c r="F4" s="3">
        <v>1</v>
      </c>
      <c r="G4" s="3">
        <v>1</v>
      </c>
      <c r="H4" s="3">
        <v>2</v>
      </c>
      <c r="I4" s="3">
        <f t="shared" ref="E4:U5" si="1">I10</f>
        <v>0</v>
      </c>
      <c r="J4" s="3">
        <v>18</v>
      </c>
      <c r="K4" s="3">
        <v>30</v>
      </c>
      <c r="L4" s="3">
        <v>12</v>
      </c>
      <c r="M4" s="3">
        <v>24</v>
      </c>
      <c r="N4" s="3">
        <v>24</v>
      </c>
      <c r="O4" s="3">
        <v>10</v>
      </c>
      <c r="P4" s="3">
        <v>2</v>
      </c>
      <c r="Q4" s="3">
        <v>37</v>
      </c>
      <c r="R4" s="3">
        <v>29</v>
      </c>
      <c r="S4" s="3">
        <v>26</v>
      </c>
      <c r="T4" s="3">
        <v>34</v>
      </c>
      <c r="U4" s="3">
        <v>28</v>
      </c>
      <c r="V4" s="3">
        <v>36</v>
      </c>
      <c r="W4" s="3">
        <v>4</v>
      </c>
      <c r="X4" s="3">
        <f>X5</f>
        <v>14</v>
      </c>
      <c r="Y4" s="3">
        <f t="shared" ref="Y4:BL4" si="2">Y5</f>
        <v>44</v>
      </c>
      <c r="Z4" s="3">
        <f t="shared" si="2"/>
        <v>35</v>
      </c>
      <c r="AA4" s="3">
        <f t="shared" si="2"/>
        <v>53</v>
      </c>
      <c r="AB4" s="3">
        <f t="shared" si="2"/>
        <v>27</v>
      </c>
      <c r="AC4" s="3">
        <f t="shared" si="2"/>
        <v>26</v>
      </c>
      <c r="AD4" s="3">
        <f t="shared" si="2"/>
        <v>36</v>
      </c>
      <c r="AE4" s="3">
        <f t="shared" si="2"/>
        <v>42</v>
      </c>
      <c r="AF4" s="3">
        <f t="shared" si="2"/>
        <v>95</v>
      </c>
      <c r="AG4" s="3">
        <f t="shared" si="2"/>
        <v>0</v>
      </c>
      <c r="AH4" s="3">
        <f t="shared" si="2"/>
        <v>3</v>
      </c>
      <c r="AI4" s="3">
        <f t="shared" si="2"/>
        <v>0</v>
      </c>
      <c r="AJ4" s="3">
        <f t="shared" si="2"/>
        <v>1</v>
      </c>
      <c r="AK4" s="3">
        <f t="shared" si="2"/>
        <v>0</v>
      </c>
      <c r="AL4" s="3">
        <f t="shared" si="2"/>
        <v>0</v>
      </c>
      <c r="AM4" s="3">
        <f t="shared" si="2"/>
        <v>2</v>
      </c>
      <c r="AN4" s="3">
        <f t="shared" si="2"/>
        <v>17</v>
      </c>
      <c r="AO4" s="3">
        <f t="shared" si="2"/>
        <v>4</v>
      </c>
      <c r="AP4" s="3">
        <f t="shared" si="2"/>
        <v>56</v>
      </c>
      <c r="AQ4" s="3">
        <f t="shared" si="2"/>
        <v>41</v>
      </c>
      <c r="AR4" s="3">
        <f t="shared" si="2"/>
        <v>30</v>
      </c>
      <c r="AS4" s="3">
        <f t="shared" si="2"/>
        <v>47</v>
      </c>
      <c r="AT4" s="3">
        <f t="shared" si="2"/>
        <v>36</v>
      </c>
      <c r="AU4" s="3">
        <f t="shared" si="2"/>
        <v>27</v>
      </c>
      <c r="AV4" s="3">
        <f t="shared" si="2"/>
        <v>67</v>
      </c>
      <c r="AW4" s="3">
        <f t="shared" si="2"/>
        <v>74</v>
      </c>
      <c r="AX4" s="3">
        <f t="shared" si="2"/>
        <v>77</v>
      </c>
      <c r="AY4" s="3">
        <f t="shared" si="2"/>
        <v>31</v>
      </c>
      <c r="AZ4" s="3">
        <f t="shared" si="2"/>
        <v>41</v>
      </c>
      <c r="BA4" s="3">
        <f t="shared" si="2"/>
        <v>54</v>
      </c>
      <c r="BB4" s="3">
        <f t="shared" si="2"/>
        <v>45</v>
      </c>
      <c r="BC4" s="3">
        <f t="shared" si="2"/>
        <v>16</v>
      </c>
      <c r="BD4" s="3">
        <f t="shared" si="2"/>
        <v>42</v>
      </c>
      <c r="BE4" s="3">
        <f t="shared" si="2"/>
        <v>49</v>
      </c>
      <c r="BF4" s="3">
        <f t="shared" si="2"/>
        <v>26</v>
      </c>
      <c r="BG4" s="3">
        <f t="shared" si="2"/>
        <v>58</v>
      </c>
      <c r="BH4" s="3">
        <f t="shared" si="2"/>
        <v>31</v>
      </c>
      <c r="BI4" s="3">
        <f t="shared" si="2"/>
        <v>35</v>
      </c>
      <c r="BJ4" s="3">
        <f t="shared" si="2"/>
        <v>3</v>
      </c>
      <c r="BK4" s="3">
        <f t="shared" si="2"/>
        <v>49</v>
      </c>
      <c r="BL4" s="3">
        <f t="shared" si="2"/>
        <v>14</v>
      </c>
      <c r="BM4" s="3">
        <v>1</v>
      </c>
      <c r="BN4" s="3">
        <v>9</v>
      </c>
      <c r="BO4" s="15">
        <v>16</v>
      </c>
      <c r="BP4" s="16">
        <v>17</v>
      </c>
      <c r="BQ4" s="15">
        <v>21</v>
      </c>
      <c r="BR4" s="15">
        <v>12</v>
      </c>
      <c r="BS4" s="14">
        <v>18</v>
      </c>
      <c r="BT4" s="14">
        <v>23</v>
      </c>
      <c r="BU4" s="19">
        <v>102</v>
      </c>
      <c r="BV4" s="19">
        <v>42</v>
      </c>
      <c r="BW4" s="19">
        <v>3</v>
      </c>
      <c r="BX4" s="3">
        <v>0</v>
      </c>
      <c r="BY4" s="19">
        <v>12</v>
      </c>
      <c r="BZ4" s="19">
        <v>4</v>
      </c>
      <c r="CA4" s="19">
        <v>14</v>
      </c>
      <c r="CB4" s="19">
        <v>60</v>
      </c>
      <c r="CC4" s="19">
        <v>61</v>
      </c>
      <c r="CD4" s="19">
        <v>21</v>
      </c>
      <c r="CE4" s="19">
        <v>26</v>
      </c>
      <c r="CF4" s="19">
        <v>83</v>
      </c>
      <c r="CG4" s="19">
        <v>62</v>
      </c>
      <c r="CH4" s="19">
        <v>15</v>
      </c>
      <c r="CI4" s="19">
        <v>65</v>
      </c>
      <c r="CJ4" s="19">
        <v>84</v>
      </c>
      <c r="CK4" s="19">
        <v>12</v>
      </c>
      <c r="CL4" s="19">
        <v>35</v>
      </c>
      <c r="CM4" s="19">
        <v>92</v>
      </c>
      <c r="CN4" s="19">
        <v>77</v>
      </c>
      <c r="CO4" s="19">
        <v>57</v>
      </c>
      <c r="CP4" s="19">
        <v>85</v>
      </c>
      <c r="CQ4" s="19">
        <v>44</v>
      </c>
      <c r="CR4" s="19">
        <v>27</v>
      </c>
      <c r="CS4" s="19">
        <v>34</v>
      </c>
      <c r="CT4" s="19">
        <v>33</v>
      </c>
      <c r="CU4" s="19">
        <v>41</v>
      </c>
      <c r="CV4" s="19">
        <v>43</v>
      </c>
    </row>
    <row r="5" spans="3:100" s="3" customFormat="1" x14ac:dyDescent="0.25">
      <c r="C5" s="11" t="s">
        <v>0</v>
      </c>
      <c r="D5" s="3">
        <f>D11</f>
        <v>8</v>
      </c>
      <c r="E5" s="3">
        <f t="shared" si="1"/>
        <v>0</v>
      </c>
      <c r="F5" s="3">
        <f t="shared" si="1"/>
        <v>1</v>
      </c>
      <c r="G5" s="3">
        <f t="shared" si="1"/>
        <v>1</v>
      </c>
      <c r="H5" s="3">
        <f t="shared" si="1"/>
        <v>2</v>
      </c>
      <c r="I5" s="3">
        <f t="shared" si="1"/>
        <v>0</v>
      </c>
      <c r="J5" s="3">
        <f t="shared" si="1"/>
        <v>18</v>
      </c>
      <c r="K5" s="3">
        <f t="shared" si="1"/>
        <v>30</v>
      </c>
      <c r="L5" s="3">
        <f t="shared" si="1"/>
        <v>12</v>
      </c>
      <c r="M5" s="3">
        <f t="shared" si="1"/>
        <v>24</v>
      </c>
      <c r="N5" s="3">
        <f t="shared" si="1"/>
        <v>24</v>
      </c>
      <c r="O5" s="3">
        <f t="shared" si="1"/>
        <v>10</v>
      </c>
      <c r="P5" s="3">
        <f t="shared" si="1"/>
        <v>2</v>
      </c>
      <c r="Q5" s="3">
        <f t="shared" si="1"/>
        <v>37</v>
      </c>
      <c r="R5" s="3">
        <f t="shared" si="1"/>
        <v>29</v>
      </c>
      <c r="S5" s="3">
        <f t="shared" si="1"/>
        <v>26</v>
      </c>
      <c r="T5" s="3">
        <f t="shared" si="1"/>
        <v>34</v>
      </c>
      <c r="U5" s="3">
        <f t="shared" si="1"/>
        <v>28</v>
      </c>
      <c r="V5" s="3">
        <v>36</v>
      </c>
      <c r="W5" s="3">
        <v>4</v>
      </c>
      <c r="X5" s="3">
        <v>14</v>
      </c>
      <c r="Y5" s="3">
        <v>44</v>
      </c>
      <c r="Z5" s="3">
        <v>35</v>
      </c>
      <c r="AA5" s="3">
        <v>53</v>
      </c>
      <c r="AB5" s="3">
        <v>27</v>
      </c>
      <c r="AC5" s="3">
        <v>26</v>
      </c>
      <c r="AD5" s="3">
        <v>36</v>
      </c>
      <c r="AE5" s="3">
        <v>42</v>
      </c>
      <c r="AF5" s="3">
        <v>95</v>
      </c>
      <c r="AH5" s="3">
        <v>3</v>
      </c>
      <c r="AJ5" s="3">
        <v>1</v>
      </c>
      <c r="AM5" s="3">
        <v>2</v>
      </c>
      <c r="AN5" s="3">
        <v>17</v>
      </c>
      <c r="AO5" s="3">
        <v>4</v>
      </c>
      <c r="AP5" s="3">
        <v>56</v>
      </c>
      <c r="AQ5" s="3">
        <v>41</v>
      </c>
      <c r="AR5" s="3">
        <v>30</v>
      </c>
      <c r="AS5" s="3">
        <v>47</v>
      </c>
      <c r="AT5" s="3">
        <v>36</v>
      </c>
      <c r="AU5" s="3">
        <v>27</v>
      </c>
      <c r="AV5" s="3">
        <v>67</v>
      </c>
      <c r="AW5" s="3">
        <v>74</v>
      </c>
      <c r="AX5" s="3">
        <v>77</v>
      </c>
      <c r="AY5" s="3">
        <v>31</v>
      </c>
      <c r="AZ5" s="14">
        <v>41</v>
      </c>
      <c r="BA5" s="3">
        <v>54</v>
      </c>
      <c r="BB5" s="3">
        <v>45</v>
      </c>
      <c r="BC5" s="3">
        <v>16</v>
      </c>
      <c r="BD5" s="3">
        <v>42</v>
      </c>
      <c r="BE5" s="3">
        <v>49</v>
      </c>
      <c r="BF5" s="3">
        <v>26</v>
      </c>
      <c r="BG5" s="3">
        <v>58</v>
      </c>
      <c r="BH5" s="14">
        <v>31</v>
      </c>
      <c r="BI5" s="14">
        <v>35</v>
      </c>
      <c r="BJ5" s="3">
        <v>3</v>
      </c>
      <c r="BK5" s="3">
        <v>49</v>
      </c>
      <c r="BL5" s="3">
        <v>14</v>
      </c>
      <c r="BM5" s="3">
        <v>1</v>
      </c>
      <c r="BN5" s="3">
        <v>9</v>
      </c>
      <c r="BO5" s="15">
        <v>16</v>
      </c>
      <c r="BP5" s="16">
        <v>17</v>
      </c>
      <c r="BQ5" s="15">
        <v>21</v>
      </c>
      <c r="BR5" s="15">
        <v>12</v>
      </c>
      <c r="BS5" s="14">
        <v>18</v>
      </c>
      <c r="BT5" s="14">
        <v>23</v>
      </c>
      <c r="BU5" s="19">
        <v>102</v>
      </c>
      <c r="BV5" s="19">
        <v>42</v>
      </c>
      <c r="BW5" s="19">
        <v>3</v>
      </c>
      <c r="BX5" s="3">
        <v>0</v>
      </c>
      <c r="BY5" s="19">
        <v>12</v>
      </c>
      <c r="BZ5" s="19">
        <v>4</v>
      </c>
      <c r="CA5" s="19">
        <v>14</v>
      </c>
      <c r="CB5" s="19">
        <v>60</v>
      </c>
      <c r="CC5" s="19">
        <v>61</v>
      </c>
      <c r="CD5" s="19">
        <v>21</v>
      </c>
      <c r="CE5" s="19">
        <v>26</v>
      </c>
      <c r="CF5" s="19">
        <v>83</v>
      </c>
      <c r="CG5" s="19">
        <v>62</v>
      </c>
      <c r="CH5" s="19">
        <v>15</v>
      </c>
      <c r="CI5" s="19">
        <v>65</v>
      </c>
      <c r="CJ5" s="19">
        <v>84</v>
      </c>
      <c r="CK5" s="19">
        <v>12</v>
      </c>
      <c r="CL5" s="19">
        <v>35</v>
      </c>
      <c r="CM5" s="19">
        <v>92</v>
      </c>
      <c r="CN5" s="19">
        <v>77</v>
      </c>
      <c r="CO5" s="19">
        <v>57</v>
      </c>
      <c r="CP5" s="19">
        <v>85</v>
      </c>
      <c r="CQ5" s="19">
        <v>44</v>
      </c>
      <c r="CR5" s="19">
        <v>27</v>
      </c>
      <c r="CS5" s="19">
        <v>34</v>
      </c>
      <c r="CT5" s="19">
        <v>33</v>
      </c>
      <c r="CU5" s="19">
        <v>41</v>
      </c>
      <c r="CV5" s="19">
        <v>43</v>
      </c>
    </row>
    <row r="6" spans="3:100" s="3" customFormat="1" x14ac:dyDescent="0.25">
      <c r="C6" s="11" t="s">
        <v>2</v>
      </c>
      <c r="D6" s="3">
        <f>D12</f>
        <v>1670000</v>
      </c>
      <c r="E6" s="3">
        <f t="shared" ref="E6:AS6" si="3">E12</f>
        <v>0</v>
      </c>
      <c r="F6" s="3">
        <f t="shared" si="3"/>
        <v>340000</v>
      </c>
      <c r="G6" s="3">
        <f t="shared" si="3"/>
        <v>42000</v>
      </c>
      <c r="H6" s="3">
        <f t="shared" si="3"/>
        <v>332000</v>
      </c>
      <c r="I6" s="3">
        <f t="shared" si="3"/>
        <v>0</v>
      </c>
      <c r="J6" s="3">
        <f t="shared" si="3"/>
        <v>2021000</v>
      </c>
      <c r="K6" s="3">
        <f t="shared" si="3"/>
        <v>2039000</v>
      </c>
      <c r="L6" s="3">
        <f t="shared" si="3"/>
        <v>1973000</v>
      </c>
      <c r="M6" s="3">
        <f t="shared" si="3"/>
        <v>3388000</v>
      </c>
      <c r="N6" s="3">
        <f t="shared" si="3"/>
        <v>4741500</v>
      </c>
      <c r="O6" s="3">
        <f t="shared" si="3"/>
        <v>2685000</v>
      </c>
      <c r="P6" s="3">
        <f t="shared" si="3"/>
        <v>800000</v>
      </c>
      <c r="Q6" s="3">
        <f t="shared" si="3"/>
        <v>6117500</v>
      </c>
      <c r="R6" s="3">
        <f t="shared" si="3"/>
        <v>4051000</v>
      </c>
      <c r="S6" s="3">
        <f t="shared" si="3"/>
        <v>6428000</v>
      </c>
      <c r="T6" s="3">
        <f t="shared" si="3"/>
        <v>7309999</v>
      </c>
      <c r="U6" s="3">
        <f t="shared" si="3"/>
        <v>5149500</v>
      </c>
      <c r="V6" s="3">
        <f t="shared" si="3"/>
        <v>6525000</v>
      </c>
      <c r="W6" s="3">
        <f t="shared" si="3"/>
        <v>2040000</v>
      </c>
      <c r="X6" s="3">
        <f t="shared" si="3"/>
        <v>3568000</v>
      </c>
      <c r="Y6" s="3">
        <f t="shared" si="3"/>
        <v>4149000</v>
      </c>
      <c r="Z6" s="3">
        <f t="shared" si="3"/>
        <v>14037500</v>
      </c>
      <c r="AA6" s="3">
        <f t="shared" si="3"/>
        <v>19598000</v>
      </c>
      <c r="AB6" s="3">
        <f t="shared" si="3"/>
        <v>5313500</v>
      </c>
      <c r="AC6" s="3">
        <f t="shared" si="3"/>
        <v>9029000</v>
      </c>
      <c r="AD6" s="3">
        <f t="shared" si="3"/>
        <v>3099499</v>
      </c>
      <c r="AE6" s="3">
        <f t="shared" si="3"/>
        <v>7403000</v>
      </c>
      <c r="AF6" s="3">
        <f t="shared" si="3"/>
        <v>14232000</v>
      </c>
      <c r="AG6" s="3">
        <f t="shared" si="3"/>
        <v>24976500</v>
      </c>
      <c r="AH6" s="3">
        <f t="shared" si="3"/>
        <v>164000</v>
      </c>
      <c r="AI6" s="3">
        <f t="shared" si="3"/>
        <v>0</v>
      </c>
      <c r="AJ6" s="3">
        <f t="shared" si="3"/>
        <v>760000</v>
      </c>
      <c r="AK6" s="3" t="e">
        <f t="shared" si="3"/>
        <v>#REF!</v>
      </c>
      <c r="AL6" s="3" t="e">
        <f t="shared" si="3"/>
        <v>#REF!</v>
      </c>
      <c r="AM6" s="3">
        <f t="shared" si="3"/>
        <v>142000</v>
      </c>
      <c r="AN6" s="3">
        <f t="shared" si="3"/>
        <v>5153000</v>
      </c>
      <c r="AO6" s="3">
        <f t="shared" si="3"/>
        <v>4330000</v>
      </c>
      <c r="AP6" s="3">
        <f t="shared" si="3"/>
        <v>11469500</v>
      </c>
      <c r="AQ6" s="3">
        <f t="shared" si="3"/>
        <v>5735500</v>
      </c>
      <c r="AR6" s="3">
        <f t="shared" si="3"/>
        <v>4785500</v>
      </c>
      <c r="AS6" s="3">
        <f t="shared" si="3"/>
        <v>13610500</v>
      </c>
      <c r="AT6" s="3">
        <v>6109500</v>
      </c>
      <c r="AU6" s="3">
        <v>1950000</v>
      </c>
      <c r="AV6" s="3">
        <v>9034500</v>
      </c>
      <c r="AW6" s="3">
        <v>10363000</v>
      </c>
      <c r="AX6" s="3">
        <v>22842850</v>
      </c>
      <c r="AY6" s="3">
        <v>6663999</v>
      </c>
      <c r="AZ6" s="3">
        <v>5396000</v>
      </c>
      <c r="BA6" s="3">
        <v>11080000</v>
      </c>
      <c r="BB6" s="3">
        <v>8047500</v>
      </c>
      <c r="BC6" s="3">
        <v>1963500</v>
      </c>
      <c r="BD6" s="3">
        <v>4945500</v>
      </c>
      <c r="BE6" s="3">
        <v>12392500</v>
      </c>
      <c r="BF6" s="3">
        <v>2838000</v>
      </c>
      <c r="BG6" s="3">
        <v>13127500</v>
      </c>
      <c r="BH6" s="14">
        <v>7266500</v>
      </c>
      <c r="BI6" s="14">
        <v>19578000</v>
      </c>
      <c r="BJ6" s="3">
        <v>725000</v>
      </c>
      <c r="BK6" s="15">
        <v>4066000</v>
      </c>
      <c r="BL6" s="3">
        <v>874000</v>
      </c>
      <c r="BM6" s="3">
        <v>42500</v>
      </c>
      <c r="BN6" s="3">
        <v>6615000</v>
      </c>
      <c r="BO6" s="15">
        <v>4893000</v>
      </c>
      <c r="BP6" s="16">
        <v>5021000</v>
      </c>
      <c r="BQ6" s="15">
        <v>7671000</v>
      </c>
      <c r="BR6" s="15">
        <v>3179500</v>
      </c>
      <c r="BS6" s="14">
        <v>9759500</v>
      </c>
      <c r="BT6" s="14">
        <v>3662000</v>
      </c>
      <c r="BU6" s="19">
        <v>12391200</v>
      </c>
      <c r="BV6" s="19">
        <v>12363000</v>
      </c>
      <c r="BW6" s="19">
        <v>281000</v>
      </c>
      <c r="BX6" s="3">
        <v>0</v>
      </c>
      <c r="BY6" s="19">
        <v>580000</v>
      </c>
      <c r="BZ6" s="19">
        <v>309000</v>
      </c>
      <c r="CA6" s="19">
        <v>1424500</v>
      </c>
      <c r="CB6" s="19">
        <v>8227500</v>
      </c>
      <c r="CC6" s="19">
        <v>13106500</v>
      </c>
      <c r="CD6" s="19">
        <v>2657999</v>
      </c>
      <c r="CE6" s="19">
        <v>6862500</v>
      </c>
      <c r="CF6" s="19">
        <v>13974000</v>
      </c>
      <c r="CG6" s="19">
        <v>21716000</v>
      </c>
      <c r="CH6" s="19">
        <v>3012000</v>
      </c>
      <c r="CI6" s="19">
        <v>10900500</v>
      </c>
      <c r="CJ6" s="19">
        <v>26472000</v>
      </c>
      <c r="CK6" s="19">
        <v>3764500</v>
      </c>
      <c r="CL6" s="19">
        <v>7297000</v>
      </c>
      <c r="CM6" s="19">
        <v>23434000</v>
      </c>
      <c r="CN6" s="19">
        <v>20908500</v>
      </c>
      <c r="CO6" s="19">
        <v>5940000</v>
      </c>
      <c r="CP6" s="19">
        <v>6534000</v>
      </c>
      <c r="CQ6" s="19">
        <v>18690500</v>
      </c>
      <c r="CR6" s="19">
        <v>12931000</v>
      </c>
      <c r="CS6" s="19">
        <v>21242000</v>
      </c>
      <c r="CT6" s="19">
        <v>3238500</v>
      </c>
      <c r="CU6" s="19">
        <v>12917500</v>
      </c>
      <c r="CV6" s="19">
        <v>12563000</v>
      </c>
    </row>
    <row r="7" spans="3:100" s="3" customFormat="1" x14ac:dyDescent="0.25">
      <c r="C7" s="11" t="s">
        <v>3</v>
      </c>
      <c r="D7" s="3">
        <f>D13</f>
        <v>84000</v>
      </c>
      <c r="E7" s="3">
        <f t="shared" ref="E7:AS7" si="4">E13</f>
        <v>0</v>
      </c>
      <c r="F7" s="3">
        <f t="shared" si="4"/>
        <v>17000</v>
      </c>
      <c r="G7" s="3">
        <f t="shared" si="4"/>
        <v>4000</v>
      </c>
      <c r="H7" s="3">
        <f t="shared" si="4"/>
        <v>21000</v>
      </c>
      <c r="I7" s="3">
        <f t="shared" si="4"/>
        <v>0</v>
      </c>
      <c r="J7" s="3">
        <f t="shared" si="4"/>
        <v>141200</v>
      </c>
      <c r="K7" s="3">
        <f t="shared" si="4"/>
        <v>163000</v>
      </c>
      <c r="L7" s="3">
        <f t="shared" si="4"/>
        <v>113000</v>
      </c>
      <c r="M7" s="3">
        <f t="shared" si="4"/>
        <v>198800</v>
      </c>
      <c r="N7" s="3">
        <f t="shared" si="4"/>
        <v>260500</v>
      </c>
      <c r="O7" s="3">
        <f t="shared" si="4"/>
        <v>146200</v>
      </c>
      <c r="P7" s="3">
        <f t="shared" si="4"/>
        <v>43000</v>
      </c>
      <c r="Q7" s="3">
        <f t="shared" si="4"/>
        <v>343500</v>
      </c>
      <c r="R7" s="3">
        <f t="shared" si="4"/>
        <v>256000</v>
      </c>
      <c r="S7" s="3">
        <f t="shared" si="4"/>
        <v>358000</v>
      </c>
      <c r="T7" s="3">
        <f t="shared" si="4"/>
        <v>401800</v>
      </c>
      <c r="U7" s="3">
        <f t="shared" si="4"/>
        <v>204000</v>
      </c>
      <c r="V7" s="3">
        <f t="shared" si="4"/>
        <v>398500</v>
      </c>
      <c r="W7" s="3">
        <f t="shared" si="4"/>
        <v>97000</v>
      </c>
      <c r="X7" s="3">
        <f t="shared" si="4"/>
        <v>188000</v>
      </c>
      <c r="Y7" s="3">
        <f t="shared" si="4"/>
        <v>275400</v>
      </c>
      <c r="Z7" s="3">
        <f t="shared" si="4"/>
        <v>616000</v>
      </c>
      <c r="AA7" s="3">
        <f t="shared" si="4"/>
        <v>878800</v>
      </c>
      <c r="AB7" s="3">
        <f t="shared" si="4"/>
        <v>279700</v>
      </c>
      <c r="AC7" s="3">
        <f t="shared" si="4"/>
        <v>435500</v>
      </c>
      <c r="AD7" s="3">
        <f t="shared" si="4"/>
        <v>219500</v>
      </c>
      <c r="AE7" s="3">
        <f t="shared" si="4"/>
        <v>398500</v>
      </c>
      <c r="AF7" s="3">
        <f t="shared" si="4"/>
        <v>793500</v>
      </c>
      <c r="AG7" s="3">
        <f t="shared" si="4"/>
        <v>1211800</v>
      </c>
      <c r="AH7" s="3">
        <f t="shared" si="4"/>
        <v>12000</v>
      </c>
      <c r="AI7" s="3">
        <f t="shared" si="4"/>
        <v>0</v>
      </c>
      <c r="AJ7" s="3">
        <f t="shared" si="4"/>
        <v>38000</v>
      </c>
      <c r="AK7" s="3" t="e">
        <f t="shared" si="4"/>
        <v>#REF!</v>
      </c>
      <c r="AL7" s="3" t="e">
        <f t="shared" si="4"/>
        <v>#REF!</v>
      </c>
      <c r="AM7" s="3">
        <f t="shared" si="4"/>
        <v>11500</v>
      </c>
      <c r="AN7" s="3">
        <f t="shared" si="4"/>
        <v>229500</v>
      </c>
      <c r="AO7" s="3">
        <f t="shared" si="4"/>
        <v>189500</v>
      </c>
      <c r="AP7" s="3">
        <f t="shared" si="4"/>
        <v>599700</v>
      </c>
      <c r="AQ7" s="3">
        <f t="shared" si="4"/>
        <v>315200</v>
      </c>
      <c r="AR7" s="3">
        <f t="shared" si="4"/>
        <v>247800</v>
      </c>
      <c r="AS7" s="3">
        <f t="shared" si="4"/>
        <v>566500</v>
      </c>
      <c r="AT7" s="3">
        <v>330700</v>
      </c>
      <c r="AU7" s="3">
        <v>143700</v>
      </c>
      <c r="AV7" s="3">
        <v>567000</v>
      </c>
      <c r="AW7" s="3">
        <v>622400</v>
      </c>
      <c r="AX7" s="3">
        <v>978000</v>
      </c>
      <c r="AY7" s="3">
        <v>340700</v>
      </c>
      <c r="AZ7" s="3">
        <v>312700</v>
      </c>
      <c r="BA7" s="3">
        <v>559700</v>
      </c>
      <c r="BB7" s="3">
        <v>406300</v>
      </c>
      <c r="BC7" s="3">
        <v>111000</v>
      </c>
      <c r="BD7" s="3">
        <v>284000</v>
      </c>
      <c r="BE7" s="3">
        <v>584850</v>
      </c>
      <c r="BF7" s="3">
        <v>158800</v>
      </c>
      <c r="BG7" s="3">
        <v>644000</v>
      </c>
      <c r="BH7" s="14">
        <v>320400</v>
      </c>
      <c r="BI7" s="14">
        <v>830800</v>
      </c>
      <c r="BJ7" s="3">
        <v>30900</v>
      </c>
      <c r="BK7" s="15">
        <v>266900</v>
      </c>
      <c r="BL7" s="3">
        <v>63700</v>
      </c>
      <c r="BM7" s="3">
        <v>4000</v>
      </c>
      <c r="BN7" s="3">
        <v>264800</v>
      </c>
      <c r="BO7" s="15">
        <v>217900</v>
      </c>
      <c r="BP7" s="16">
        <v>225950</v>
      </c>
      <c r="BQ7" s="15">
        <v>319050</v>
      </c>
      <c r="BR7" s="15">
        <v>146800</v>
      </c>
      <c r="BS7" s="14">
        <v>367800</v>
      </c>
      <c r="BT7" s="14">
        <v>179000</v>
      </c>
      <c r="BU7" s="19">
        <v>608100</v>
      </c>
      <c r="BV7" s="19">
        <v>469800</v>
      </c>
      <c r="BW7" s="19">
        <v>16000</v>
      </c>
      <c r="BX7" s="3">
        <v>0</v>
      </c>
      <c r="BY7" s="19">
        <v>37500</v>
      </c>
      <c r="BZ7" s="19">
        <v>18500</v>
      </c>
      <c r="CA7" s="19">
        <v>79200</v>
      </c>
      <c r="CB7" s="19">
        <v>427400</v>
      </c>
      <c r="CC7" s="19">
        <v>551000</v>
      </c>
      <c r="CD7" s="19">
        <v>131300</v>
      </c>
      <c r="CE7" s="19">
        <v>324500</v>
      </c>
      <c r="CF7" s="19">
        <v>711800</v>
      </c>
      <c r="CG7" s="19">
        <v>855200</v>
      </c>
      <c r="CH7" s="19">
        <v>141600</v>
      </c>
      <c r="CI7" s="19">
        <v>540400</v>
      </c>
      <c r="CJ7" s="19">
        <v>1127700</v>
      </c>
      <c r="CK7" s="19">
        <v>165000</v>
      </c>
      <c r="CL7" s="19">
        <v>368500</v>
      </c>
      <c r="CM7" s="19">
        <v>1099750</v>
      </c>
      <c r="CN7" s="19">
        <v>995000</v>
      </c>
      <c r="CO7" s="19">
        <v>344400</v>
      </c>
      <c r="CP7" s="19">
        <v>445300</v>
      </c>
      <c r="CQ7" s="19">
        <v>774400</v>
      </c>
      <c r="CR7" s="19">
        <v>575700</v>
      </c>
      <c r="CS7" s="19">
        <v>891400</v>
      </c>
      <c r="CT7" s="19">
        <v>168700</v>
      </c>
      <c r="CU7" s="19">
        <v>554900</v>
      </c>
      <c r="CV7" s="19">
        <v>560500</v>
      </c>
    </row>
    <row r="8" spans="3:100" s="3" customFormat="1" x14ac:dyDescent="0.25">
      <c r="C8" s="11" t="s">
        <v>1</v>
      </c>
      <c r="D8" s="3">
        <f>D7/D6*100</f>
        <v>5.0299401197604787</v>
      </c>
      <c r="E8" s="3" t="e">
        <f t="shared" ref="E8:BH8" si="5">E7/E6*100</f>
        <v>#DIV/0!</v>
      </c>
      <c r="F8" s="3">
        <f t="shared" si="5"/>
        <v>5</v>
      </c>
      <c r="G8" s="3">
        <f t="shared" si="5"/>
        <v>9.5238095238095237</v>
      </c>
      <c r="H8" s="3">
        <f t="shared" si="5"/>
        <v>6.3253012048192767</v>
      </c>
      <c r="I8" s="3" t="e">
        <f t="shared" si="5"/>
        <v>#DIV/0!</v>
      </c>
      <c r="J8" s="3">
        <f t="shared" si="5"/>
        <v>6.9866402770905482</v>
      </c>
      <c r="K8" s="3">
        <f t="shared" si="5"/>
        <v>7.9941147621383033</v>
      </c>
      <c r="L8" s="3">
        <f t="shared" si="5"/>
        <v>5.7273188038520022</v>
      </c>
      <c r="M8" s="3">
        <f t="shared" si="5"/>
        <v>5.8677685950413219</v>
      </c>
      <c r="N8" s="3">
        <f t="shared" si="5"/>
        <v>5.4940419698407679</v>
      </c>
      <c r="O8" s="3">
        <f t="shared" si="5"/>
        <v>5.4450651769087521</v>
      </c>
      <c r="P8" s="3">
        <f t="shared" si="5"/>
        <v>5.375</v>
      </c>
      <c r="Q8" s="3">
        <f t="shared" si="5"/>
        <v>5.6150388230486312</v>
      </c>
      <c r="R8" s="3">
        <f t="shared" si="5"/>
        <v>6.319427301900765</v>
      </c>
      <c r="S8" s="3">
        <f t="shared" si="5"/>
        <v>5.5693839452395766</v>
      </c>
      <c r="T8" s="3">
        <f t="shared" si="5"/>
        <v>5.4965807792860168</v>
      </c>
      <c r="U8" s="3">
        <f t="shared" si="5"/>
        <v>3.9615496650160211</v>
      </c>
      <c r="V8" s="3">
        <f t="shared" si="5"/>
        <v>6.1072796934865901</v>
      </c>
      <c r="W8" s="3">
        <f t="shared" si="5"/>
        <v>4.7549019607843137</v>
      </c>
      <c r="X8" s="3">
        <f t="shared" si="5"/>
        <v>5.2690582959641254</v>
      </c>
      <c r="Y8" s="3">
        <f t="shared" si="5"/>
        <v>6.6377440347071586</v>
      </c>
      <c r="Z8" s="3">
        <f t="shared" si="5"/>
        <v>4.3882457702582371</v>
      </c>
      <c r="AA8" s="3">
        <f t="shared" si="5"/>
        <v>4.4841310337789571</v>
      </c>
      <c r="AB8" s="3">
        <f t="shared" si="5"/>
        <v>5.2639503152347791</v>
      </c>
      <c r="AC8" s="3">
        <f t="shared" si="5"/>
        <v>4.8233469930224828</v>
      </c>
      <c r="AD8" s="3">
        <f t="shared" si="5"/>
        <v>7.0817896698789058</v>
      </c>
      <c r="AE8" s="3">
        <f t="shared" si="5"/>
        <v>5.3829528569498848</v>
      </c>
      <c r="AF8" s="3">
        <f t="shared" si="5"/>
        <v>5.5754637436762229</v>
      </c>
      <c r="AG8" s="3">
        <f t="shared" si="5"/>
        <v>4.8517606550157151</v>
      </c>
      <c r="AH8" s="3">
        <f t="shared" si="5"/>
        <v>7.3170731707317067</v>
      </c>
      <c r="AI8" s="3" t="e">
        <f t="shared" si="5"/>
        <v>#DIV/0!</v>
      </c>
      <c r="AJ8" s="3">
        <f t="shared" si="5"/>
        <v>5</v>
      </c>
      <c r="AK8" s="3" t="e">
        <f t="shared" si="5"/>
        <v>#REF!</v>
      </c>
      <c r="AL8" s="3" t="e">
        <f t="shared" si="5"/>
        <v>#REF!</v>
      </c>
      <c r="AM8" s="3">
        <f t="shared" si="5"/>
        <v>8.0985915492957758</v>
      </c>
      <c r="AN8" s="3">
        <f t="shared" si="5"/>
        <v>4.4537162817776057</v>
      </c>
      <c r="AO8" s="3">
        <f t="shared" si="5"/>
        <v>4.3764434180138565</v>
      </c>
      <c r="AP8" s="3">
        <f t="shared" si="5"/>
        <v>5.2286498975543836</v>
      </c>
      <c r="AQ8" s="3">
        <f t="shared" si="5"/>
        <v>5.4955975939325254</v>
      </c>
      <c r="AR8" s="3">
        <f t="shared" si="5"/>
        <v>5.1781423048793229</v>
      </c>
      <c r="AS8" s="3">
        <f t="shared" si="5"/>
        <v>4.162227691855553</v>
      </c>
      <c r="AT8" s="3">
        <f t="shared" si="5"/>
        <v>5.4128815778705297</v>
      </c>
      <c r="AU8" s="3">
        <f t="shared" si="5"/>
        <v>7.3692307692307697</v>
      </c>
      <c r="AV8" s="3">
        <f t="shared" si="5"/>
        <v>6.2759422214843097</v>
      </c>
      <c r="AW8" s="3">
        <f t="shared" si="5"/>
        <v>6.0059828235067068</v>
      </c>
      <c r="AX8" s="3">
        <f t="shared" si="5"/>
        <v>4.2814272299647369</v>
      </c>
      <c r="AY8" s="3">
        <f t="shared" si="5"/>
        <v>5.1125457851959464</v>
      </c>
      <c r="AZ8" s="3">
        <f t="shared" si="5"/>
        <v>5.7950333580429945</v>
      </c>
      <c r="BA8" s="3">
        <f t="shared" si="5"/>
        <v>5.0514440433212995</v>
      </c>
      <c r="BB8" s="3">
        <f t="shared" si="5"/>
        <v>5.0487729108418762</v>
      </c>
      <c r="BC8" s="3">
        <f t="shared" si="5"/>
        <v>5.6531703590527123</v>
      </c>
      <c r="BD8" s="3">
        <f t="shared" si="5"/>
        <v>5.7425942776261252</v>
      </c>
      <c r="BE8" s="3">
        <f t="shared" si="5"/>
        <v>4.7193867258422433</v>
      </c>
      <c r="BF8" s="3">
        <f t="shared" si="5"/>
        <v>5.5954897815362932</v>
      </c>
      <c r="BG8" s="3">
        <f t="shared" si="5"/>
        <v>4.9057322414778133</v>
      </c>
      <c r="BH8" s="3">
        <f t="shared" si="5"/>
        <v>4.4092754420972957</v>
      </c>
    </row>
    <row r="9" spans="3:100" s="3" customFormat="1" x14ac:dyDescent="0.25">
      <c r="C9" s="11"/>
    </row>
    <row r="10" spans="3:100" s="3" customFormat="1" x14ac:dyDescent="0.25">
      <c r="C10" s="11" t="s">
        <v>5</v>
      </c>
    </row>
    <row r="11" spans="3:100" s="3" customFormat="1" x14ac:dyDescent="0.25">
      <c r="C11" s="11" t="s">
        <v>0</v>
      </c>
      <c r="D11" s="3">
        <v>8</v>
      </c>
      <c r="E11" s="3">
        <v>0</v>
      </c>
      <c r="F11" s="3">
        <v>1</v>
      </c>
      <c r="G11" s="3">
        <v>1</v>
      </c>
      <c r="H11" s="3">
        <v>2</v>
      </c>
      <c r="I11" s="3">
        <v>0</v>
      </c>
      <c r="J11" s="3">
        <v>18</v>
      </c>
      <c r="K11" s="3">
        <v>30</v>
      </c>
      <c r="L11" s="3">
        <v>12</v>
      </c>
      <c r="M11" s="3">
        <v>24</v>
      </c>
      <c r="N11" s="3">
        <v>24</v>
      </c>
      <c r="O11" s="3">
        <v>10</v>
      </c>
      <c r="P11" s="3">
        <v>2</v>
      </c>
      <c r="Q11" s="3">
        <v>37</v>
      </c>
      <c r="R11" s="3">
        <v>29</v>
      </c>
      <c r="S11" s="3">
        <v>26</v>
      </c>
      <c r="T11" s="3">
        <v>34</v>
      </c>
      <c r="U11" s="3">
        <v>28</v>
      </c>
      <c r="V11" s="3">
        <v>36</v>
      </c>
      <c r="W11" s="3">
        <v>4</v>
      </c>
      <c r="X11" s="3">
        <v>14</v>
      </c>
      <c r="Y11" s="3">
        <v>44</v>
      </c>
      <c r="Z11" s="3">
        <v>35</v>
      </c>
      <c r="AA11" s="3">
        <v>53</v>
      </c>
      <c r="AB11" s="3">
        <v>27</v>
      </c>
      <c r="AC11" s="3">
        <v>26</v>
      </c>
      <c r="AD11" s="3">
        <v>36</v>
      </c>
      <c r="AE11" s="3">
        <v>42</v>
      </c>
      <c r="AG11" s="3">
        <v>73</v>
      </c>
      <c r="AH11" s="3">
        <v>3</v>
      </c>
      <c r="AI11" s="3">
        <v>0</v>
      </c>
      <c r="AJ11" s="3">
        <v>1</v>
      </c>
      <c r="AM11" s="3">
        <v>2</v>
      </c>
      <c r="AN11" s="3">
        <v>17</v>
      </c>
      <c r="AO11" s="3">
        <v>4</v>
      </c>
      <c r="AP11" s="3">
        <v>56</v>
      </c>
      <c r="AQ11" s="3">
        <v>41</v>
      </c>
      <c r="AR11" s="3">
        <v>30</v>
      </c>
      <c r="AS11" s="3">
        <v>47</v>
      </c>
      <c r="AT11" s="3">
        <v>36</v>
      </c>
      <c r="AU11" s="3">
        <v>27</v>
      </c>
      <c r="AV11" s="3">
        <v>67</v>
      </c>
      <c r="AW11" s="3">
        <v>74</v>
      </c>
      <c r="AX11" s="3">
        <v>77</v>
      </c>
      <c r="AY11" s="3">
        <v>31</v>
      </c>
      <c r="AZ11" s="3">
        <v>41</v>
      </c>
      <c r="BA11" s="3">
        <v>54</v>
      </c>
      <c r="BB11" s="3">
        <v>45</v>
      </c>
      <c r="BC11" s="3">
        <v>16</v>
      </c>
      <c r="BD11" s="3">
        <v>42</v>
      </c>
      <c r="BE11" s="3">
        <v>49</v>
      </c>
      <c r="BF11" s="3">
        <v>26</v>
      </c>
      <c r="BG11" s="3">
        <v>58</v>
      </c>
      <c r="BH11" s="14">
        <v>31</v>
      </c>
      <c r="BI11" s="14">
        <v>35</v>
      </c>
      <c r="BJ11" s="3">
        <v>3</v>
      </c>
      <c r="BK11" s="3">
        <v>49</v>
      </c>
      <c r="BL11" s="3">
        <v>14</v>
      </c>
      <c r="BM11" s="3">
        <v>1</v>
      </c>
      <c r="BN11" s="3">
        <v>9</v>
      </c>
      <c r="BO11" s="15">
        <v>16</v>
      </c>
      <c r="BP11" s="16">
        <v>17</v>
      </c>
      <c r="BQ11" s="15">
        <v>21</v>
      </c>
      <c r="BR11" s="15">
        <v>12</v>
      </c>
      <c r="BS11" s="14">
        <v>18</v>
      </c>
      <c r="BT11" s="14">
        <v>23</v>
      </c>
      <c r="BU11" s="19">
        <v>102</v>
      </c>
      <c r="BV11" s="19">
        <v>42</v>
      </c>
      <c r="BW11" s="19">
        <v>3</v>
      </c>
      <c r="BX11" s="3">
        <v>0</v>
      </c>
      <c r="BY11" s="19">
        <v>12</v>
      </c>
      <c r="BZ11" s="19">
        <v>4</v>
      </c>
      <c r="CA11" s="19">
        <v>14</v>
      </c>
      <c r="CB11" s="19">
        <v>60</v>
      </c>
      <c r="CC11" s="19">
        <v>61</v>
      </c>
      <c r="CD11" s="19">
        <v>21</v>
      </c>
      <c r="CE11" s="19">
        <v>26</v>
      </c>
      <c r="CF11" s="19">
        <v>83</v>
      </c>
      <c r="CG11" s="19">
        <v>62</v>
      </c>
      <c r="CH11" s="19">
        <v>15</v>
      </c>
      <c r="CI11" s="19">
        <v>65</v>
      </c>
      <c r="CJ11" s="19">
        <v>84</v>
      </c>
      <c r="CK11" s="19">
        <v>12</v>
      </c>
      <c r="CL11" s="19">
        <v>35</v>
      </c>
      <c r="CM11" s="19">
        <v>92</v>
      </c>
      <c r="CN11" s="19">
        <v>77</v>
      </c>
      <c r="CO11" s="19">
        <v>57</v>
      </c>
      <c r="CP11" s="19">
        <v>85</v>
      </c>
      <c r="CQ11" s="19">
        <v>44</v>
      </c>
      <c r="CR11" s="19">
        <v>27</v>
      </c>
      <c r="CS11" s="19">
        <v>34</v>
      </c>
      <c r="CT11" s="19">
        <v>33</v>
      </c>
      <c r="CU11" s="19">
        <v>41</v>
      </c>
      <c r="CV11" s="19">
        <v>43</v>
      </c>
    </row>
    <row r="12" spans="3:100" s="3" customFormat="1" x14ac:dyDescent="0.25">
      <c r="C12" s="11" t="s">
        <v>2</v>
      </c>
      <c r="D12" s="3">
        <v>1670000</v>
      </c>
      <c r="E12" s="3">
        <v>0</v>
      </c>
      <c r="F12" s="3">
        <v>340000</v>
      </c>
      <c r="G12" s="3">
        <v>42000</v>
      </c>
      <c r="H12" s="3">
        <v>332000</v>
      </c>
      <c r="I12" s="3">
        <v>0</v>
      </c>
      <c r="J12" s="3">
        <v>2021000</v>
      </c>
      <c r="K12" s="3">
        <v>2039000</v>
      </c>
      <c r="L12" s="3">
        <v>1973000</v>
      </c>
      <c r="M12" s="3">
        <v>3388000</v>
      </c>
      <c r="N12" s="3">
        <v>4741500</v>
      </c>
      <c r="O12" s="3">
        <v>2685000</v>
      </c>
      <c r="P12" s="3">
        <v>800000</v>
      </c>
      <c r="Q12" s="3">
        <v>6117500</v>
      </c>
      <c r="R12" s="3">
        <v>4051000</v>
      </c>
      <c r="S12" s="3">
        <v>6428000</v>
      </c>
      <c r="T12" s="3">
        <v>7309999</v>
      </c>
      <c r="U12" s="3">
        <v>5149500</v>
      </c>
      <c r="V12" s="3">
        <v>6525000</v>
      </c>
      <c r="W12" s="3">
        <v>2040000</v>
      </c>
      <c r="X12" s="3">
        <v>3568000</v>
      </c>
      <c r="Y12" s="3">
        <v>4149000</v>
      </c>
      <c r="Z12" s="3">
        <v>14037500</v>
      </c>
      <c r="AA12" s="3">
        <v>19598000</v>
      </c>
      <c r="AB12" s="3">
        <v>5313500</v>
      </c>
      <c r="AC12" s="3">
        <v>9029000</v>
      </c>
      <c r="AD12" s="3">
        <v>3099499</v>
      </c>
      <c r="AE12" s="3">
        <v>7403000</v>
      </c>
      <c r="AF12" s="3">
        <v>14232000</v>
      </c>
      <c r="AG12" s="3">
        <v>24976500</v>
      </c>
      <c r="AH12" s="3">
        <v>164000</v>
      </c>
      <c r="AI12" s="3">
        <v>0</v>
      </c>
      <c r="AJ12" s="3">
        <v>760000</v>
      </c>
      <c r="AK12" s="3" t="e">
        <f>#REF!</f>
        <v>#REF!</v>
      </c>
      <c r="AL12" s="3" t="e">
        <f>#REF!</f>
        <v>#REF!</v>
      </c>
      <c r="AM12" s="3">
        <v>142000</v>
      </c>
      <c r="AN12" s="3">
        <v>5153000</v>
      </c>
      <c r="AO12" s="3">
        <v>4330000</v>
      </c>
      <c r="AP12" s="3">
        <v>11469500</v>
      </c>
      <c r="AQ12" s="3">
        <v>5735500</v>
      </c>
      <c r="AR12" s="3">
        <v>4785500</v>
      </c>
      <c r="AS12" s="3">
        <v>13610500</v>
      </c>
      <c r="AT12" s="3">
        <v>6109500</v>
      </c>
      <c r="AU12" s="3">
        <v>1950000</v>
      </c>
      <c r="AV12" s="3">
        <v>9034500</v>
      </c>
      <c r="AW12" s="3">
        <v>10363000</v>
      </c>
      <c r="AX12" s="3">
        <v>22842850</v>
      </c>
      <c r="AY12" s="3">
        <v>6663999</v>
      </c>
      <c r="AZ12" s="3">
        <v>5396000</v>
      </c>
      <c r="BA12" s="3">
        <v>11080000</v>
      </c>
      <c r="BB12" s="3">
        <v>8047500</v>
      </c>
      <c r="BC12" s="3">
        <v>1963500</v>
      </c>
      <c r="BD12" s="3">
        <v>4945500</v>
      </c>
      <c r="BE12" s="3">
        <v>12392500</v>
      </c>
      <c r="BF12" s="3">
        <v>2838000</v>
      </c>
      <c r="BG12" s="3">
        <v>13127500</v>
      </c>
      <c r="BH12" s="14">
        <v>7266500</v>
      </c>
      <c r="BI12" s="14">
        <v>19578000</v>
      </c>
      <c r="BJ12" s="3">
        <v>725000</v>
      </c>
      <c r="BK12" s="15">
        <v>4066000</v>
      </c>
      <c r="BL12" s="3">
        <v>874000</v>
      </c>
      <c r="BM12" s="3">
        <v>42500</v>
      </c>
      <c r="BN12" s="3">
        <v>6615000</v>
      </c>
      <c r="BO12" s="15">
        <v>4893000</v>
      </c>
      <c r="BP12" s="16">
        <v>5021000</v>
      </c>
      <c r="BQ12" s="15">
        <v>7671000</v>
      </c>
      <c r="BR12" s="15">
        <v>3179500</v>
      </c>
      <c r="BS12" s="14">
        <v>9759500</v>
      </c>
      <c r="BT12" s="14">
        <v>3662000</v>
      </c>
      <c r="BU12" s="19">
        <v>12391200</v>
      </c>
      <c r="BV12" s="19">
        <v>12363000</v>
      </c>
      <c r="BW12" s="19">
        <v>281000</v>
      </c>
      <c r="BX12" s="3">
        <v>0</v>
      </c>
      <c r="BY12" s="19">
        <v>580000</v>
      </c>
      <c r="BZ12" s="19">
        <v>309000</v>
      </c>
      <c r="CA12" s="19">
        <v>1424500</v>
      </c>
      <c r="CB12" s="19">
        <v>8227500</v>
      </c>
      <c r="CC12" s="19">
        <v>13106500</v>
      </c>
      <c r="CD12" s="19">
        <v>2657999</v>
      </c>
      <c r="CE12" s="19">
        <v>6862500</v>
      </c>
      <c r="CF12" s="19">
        <v>13974000</v>
      </c>
      <c r="CG12" s="19">
        <v>21716000</v>
      </c>
      <c r="CH12" s="19">
        <v>3012000</v>
      </c>
      <c r="CI12" s="19">
        <v>10900500</v>
      </c>
      <c r="CJ12" s="19">
        <v>26472000</v>
      </c>
      <c r="CK12" s="19">
        <v>3764500</v>
      </c>
      <c r="CL12" s="19">
        <v>7297000</v>
      </c>
      <c r="CM12" s="19">
        <v>23434000</v>
      </c>
      <c r="CN12" s="19">
        <v>20908500</v>
      </c>
      <c r="CO12" s="19">
        <v>5940000</v>
      </c>
      <c r="CP12" s="19">
        <v>6534000</v>
      </c>
      <c r="CQ12" s="19">
        <v>18690500</v>
      </c>
      <c r="CR12" s="19">
        <v>12931000</v>
      </c>
      <c r="CS12" s="19">
        <v>21242000</v>
      </c>
      <c r="CT12" s="19">
        <v>3238500</v>
      </c>
      <c r="CU12" s="19">
        <v>12917500</v>
      </c>
      <c r="CV12" s="19">
        <v>12563000</v>
      </c>
    </row>
    <row r="13" spans="3:100" s="3" customFormat="1" x14ac:dyDescent="0.25">
      <c r="C13" s="11" t="s">
        <v>3</v>
      </c>
      <c r="D13" s="3">
        <v>84000</v>
      </c>
      <c r="E13" s="3">
        <v>0</v>
      </c>
      <c r="F13" s="3">
        <v>17000</v>
      </c>
      <c r="G13" s="3">
        <v>4000</v>
      </c>
      <c r="H13" s="3">
        <v>21000</v>
      </c>
      <c r="I13" s="3">
        <v>0</v>
      </c>
      <c r="J13" s="3">
        <v>141200</v>
      </c>
      <c r="K13" s="3">
        <v>163000</v>
      </c>
      <c r="L13" s="3">
        <v>113000</v>
      </c>
      <c r="M13" s="3">
        <v>198800</v>
      </c>
      <c r="N13" s="3">
        <v>260500</v>
      </c>
      <c r="O13" s="3">
        <v>146200</v>
      </c>
      <c r="P13" s="3">
        <v>43000</v>
      </c>
      <c r="Q13" s="3">
        <v>343500</v>
      </c>
      <c r="R13" s="3">
        <v>256000</v>
      </c>
      <c r="S13" s="3">
        <v>358000</v>
      </c>
      <c r="T13" s="3">
        <v>401800</v>
      </c>
      <c r="U13" s="3">
        <v>204000</v>
      </c>
      <c r="V13" s="3">
        <v>398500</v>
      </c>
      <c r="W13" s="3">
        <v>97000</v>
      </c>
      <c r="X13" s="3">
        <v>188000</v>
      </c>
      <c r="Y13" s="3">
        <v>275400</v>
      </c>
      <c r="Z13" s="3">
        <v>616000</v>
      </c>
      <c r="AA13" s="3">
        <v>878800</v>
      </c>
      <c r="AB13" s="3">
        <v>279700</v>
      </c>
      <c r="AC13" s="3">
        <v>435500</v>
      </c>
      <c r="AD13" s="3">
        <v>219500</v>
      </c>
      <c r="AE13" s="3">
        <v>398500</v>
      </c>
      <c r="AF13" s="3">
        <v>793500</v>
      </c>
      <c r="AG13" s="3">
        <v>1211800</v>
      </c>
      <c r="AH13" s="3">
        <v>12000</v>
      </c>
      <c r="AI13" s="3">
        <v>0</v>
      </c>
      <c r="AJ13" s="3">
        <v>38000</v>
      </c>
      <c r="AK13" s="3" t="e">
        <f>#REF!</f>
        <v>#REF!</v>
      </c>
      <c r="AL13" s="3" t="e">
        <f>#REF!</f>
        <v>#REF!</v>
      </c>
      <c r="AM13" s="3">
        <v>11500</v>
      </c>
      <c r="AN13" s="3">
        <v>229500</v>
      </c>
      <c r="AO13" s="3">
        <v>189500</v>
      </c>
      <c r="AP13" s="3">
        <v>599700</v>
      </c>
      <c r="AQ13" s="3">
        <v>315200</v>
      </c>
      <c r="AR13" s="3">
        <v>247800</v>
      </c>
      <c r="AS13" s="3">
        <v>566500</v>
      </c>
      <c r="AT13" s="3">
        <v>330700</v>
      </c>
      <c r="AU13" s="3">
        <v>143700</v>
      </c>
      <c r="AV13" s="3">
        <v>567000</v>
      </c>
      <c r="AW13" s="3">
        <v>622400</v>
      </c>
      <c r="AX13" s="3">
        <v>978000</v>
      </c>
      <c r="AY13" s="3">
        <v>340700</v>
      </c>
      <c r="AZ13" s="3">
        <v>312700</v>
      </c>
      <c r="BA13" s="3">
        <v>559700</v>
      </c>
      <c r="BB13" s="3">
        <v>406300</v>
      </c>
      <c r="BC13" s="3">
        <v>111000</v>
      </c>
      <c r="BD13" s="3">
        <v>284000</v>
      </c>
      <c r="BE13" s="3">
        <v>584850</v>
      </c>
      <c r="BF13" s="3">
        <v>158800</v>
      </c>
      <c r="BG13" s="3">
        <v>644000</v>
      </c>
      <c r="BH13" s="14">
        <v>320400</v>
      </c>
      <c r="BI13" s="14">
        <v>830800</v>
      </c>
      <c r="BJ13" s="3">
        <v>30900</v>
      </c>
      <c r="BK13" s="15">
        <v>266900</v>
      </c>
      <c r="BL13" s="3">
        <v>63700</v>
      </c>
      <c r="BM13" s="3">
        <v>4000</v>
      </c>
      <c r="BN13" s="3">
        <v>264800</v>
      </c>
      <c r="BO13" s="15">
        <v>217900</v>
      </c>
      <c r="BP13" s="16">
        <v>225950</v>
      </c>
      <c r="BQ13" s="15">
        <v>319050</v>
      </c>
      <c r="BR13" s="15">
        <v>146800</v>
      </c>
      <c r="BS13" s="14">
        <v>367800</v>
      </c>
      <c r="BT13" s="14">
        <v>179000</v>
      </c>
      <c r="BU13" s="19">
        <v>608100</v>
      </c>
      <c r="BV13" s="19">
        <v>469800</v>
      </c>
      <c r="BW13" s="19">
        <v>16000</v>
      </c>
      <c r="BX13" s="3">
        <v>0</v>
      </c>
      <c r="BY13" s="19">
        <v>37500</v>
      </c>
      <c r="BZ13" s="19">
        <v>18500</v>
      </c>
      <c r="CA13" s="19">
        <v>79200</v>
      </c>
      <c r="CB13" s="19">
        <v>427400</v>
      </c>
      <c r="CC13" s="19">
        <v>551000</v>
      </c>
      <c r="CD13" s="19">
        <v>131300</v>
      </c>
      <c r="CE13" s="19">
        <v>325500</v>
      </c>
      <c r="CF13" s="19">
        <v>711800</v>
      </c>
      <c r="CG13" s="19">
        <v>855200</v>
      </c>
      <c r="CH13" s="19">
        <v>141600</v>
      </c>
      <c r="CI13" s="19">
        <v>540400</v>
      </c>
      <c r="CJ13" s="19">
        <v>1127700</v>
      </c>
      <c r="CK13" s="19">
        <v>165000</v>
      </c>
      <c r="CL13" s="19">
        <v>368500</v>
      </c>
      <c r="CM13" s="19">
        <v>1099750</v>
      </c>
      <c r="CN13" s="19">
        <v>995000</v>
      </c>
      <c r="CO13" s="19">
        <v>344400</v>
      </c>
      <c r="CP13" s="19">
        <v>445300</v>
      </c>
      <c r="CQ13" s="19">
        <v>774400</v>
      </c>
      <c r="CR13" s="19">
        <v>575700</v>
      </c>
      <c r="CS13" s="19">
        <v>891400</v>
      </c>
      <c r="CT13" s="19">
        <v>168700</v>
      </c>
      <c r="CU13" s="19">
        <v>554900</v>
      </c>
      <c r="CV13" s="19">
        <v>560500</v>
      </c>
    </row>
    <row r="14" spans="3:100" s="3" customFormat="1" x14ac:dyDescent="0.2">
      <c r="C14" s="11" t="s">
        <v>1</v>
      </c>
      <c r="D14" s="3">
        <f>D13/D12</f>
        <v>5.0299401197604787E-2</v>
      </c>
      <c r="BQ14" s="15"/>
    </row>
    <row r="15" spans="3:100" s="2" customFormat="1" x14ac:dyDescent="0.25">
      <c r="C15" s="12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</row>
    <row r="16" spans="3:100" s="2" customFormat="1" x14ac:dyDescent="0.2">
      <c r="C16" s="12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3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5"/>
      <c r="BP16" s="18"/>
      <c r="BQ16" s="18"/>
      <c r="BR16" s="18"/>
      <c r="BS16" s="18"/>
      <c r="BT16" s="18"/>
      <c r="BU16" s="18"/>
    </row>
    <row r="17" spans="1:73" s="3" customFormat="1" x14ac:dyDescent="0.2">
      <c r="A17" s="1"/>
      <c r="B17" s="1"/>
      <c r="C17" s="9"/>
      <c r="BO17" s="15"/>
    </row>
    <row r="18" spans="1:73" s="3" customFormat="1" x14ac:dyDescent="0.25">
      <c r="A18" s="1"/>
      <c r="B18" s="1"/>
      <c r="C18" s="9"/>
    </row>
    <row r="19" spans="1:73" s="3" customFormat="1" x14ac:dyDescent="0.25">
      <c r="A19" s="1"/>
      <c r="B19" s="1"/>
      <c r="C19" s="9"/>
    </row>
    <row r="20" spans="1:73" s="3" customFormat="1" x14ac:dyDescent="0.25">
      <c r="A20" s="1"/>
      <c r="B20" s="1"/>
      <c r="C20" s="9"/>
    </row>
    <row r="21" spans="1:73" s="3" customFormat="1" x14ac:dyDescent="0.25">
      <c r="A21" s="1"/>
      <c r="B21" s="1"/>
      <c r="C21" s="9"/>
    </row>
    <row r="22" spans="1:73" s="3" customFormat="1" x14ac:dyDescent="0.25">
      <c r="A22" s="1"/>
      <c r="B22" s="1"/>
      <c r="C22" s="9"/>
    </row>
    <row r="23" spans="1:73" s="2" customFormat="1" x14ac:dyDescent="0.25">
      <c r="C23" s="12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</row>
    <row r="24" spans="1:73" s="3" customFormat="1" x14ac:dyDescent="0.25">
      <c r="A24" s="1"/>
      <c r="B24" s="1"/>
      <c r="C24" s="9"/>
    </row>
    <row r="25" spans="1:73" s="3" customFormat="1" x14ac:dyDescent="0.25">
      <c r="A25" s="1"/>
      <c r="B25" s="1"/>
      <c r="C25" s="9"/>
    </row>
    <row r="26" spans="1:73" s="3" customFormat="1" x14ac:dyDescent="0.25">
      <c r="A26" s="1"/>
      <c r="B26" s="1"/>
      <c r="C26" s="9"/>
    </row>
    <row r="27" spans="1:73" s="3" customFormat="1" x14ac:dyDescent="0.25">
      <c r="A27" s="1"/>
      <c r="B27" s="1"/>
      <c r="C27" s="9"/>
    </row>
    <row r="28" spans="1:73" s="3" customFormat="1" x14ac:dyDescent="0.25">
      <c r="A28" s="1"/>
      <c r="B28" s="1"/>
      <c r="C28" s="9"/>
    </row>
    <row r="29" spans="1:73" s="3" customFormat="1" x14ac:dyDescent="0.25">
      <c r="A29" s="1"/>
      <c r="B29" s="1"/>
      <c r="C29" s="9"/>
    </row>
    <row r="30" spans="1:73" s="3" customFormat="1" x14ac:dyDescent="0.25">
      <c r="A30" s="1"/>
      <c r="B30" s="1"/>
      <c r="C30" s="9"/>
    </row>
    <row r="31" spans="1:73" s="2" customFormat="1" x14ac:dyDescent="0.25">
      <c r="C31" s="12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</row>
    <row r="32" spans="1:73" s="3" customFormat="1" x14ac:dyDescent="0.25">
      <c r="A32" s="1"/>
      <c r="B32" s="1"/>
      <c r="C32" s="9"/>
    </row>
    <row r="33" spans="1:73" s="3" customFormat="1" x14ac:dyDescent="0.25">
      <c r="A33" s="1"/>
      <c r="B33" s="1"/>
      <c r="C33" s="9"/>
    </row>
    <row r="34" spans="1:73" s="3" customFormat="1" x14ac:dyDescent="0.25">
      <c r="A34" s="1"/>
      <c r="B34" s="1"/>
      <c r="C34" s="9"/>
    </row>
    <row r="35" spans="1:73" s="3" customFormat="1" x14ac:dyDescent="0.25">
      <c r="A35" s="1"/>
      <c r="B35" s="1"/>
      <c r="C35" s="9"/>
    </row>
    <row r="36" spans="1:73" s="3" customFormat="1" x14ac:dyDescent="0.25">
      <c r="A36" s="1"/>
      <c r="B36" s="1"/>
      <c r="C36" s="9"/>
    </row>
    <row r="37" spans="1:73" s="3" customFormat="1" x14ac:dyDescent="0.25">
      <c r="A37" s="1"/>
      <c r="B37" s="1"/>
      <c r="C37" s="9"/>
    </row>
    <row r="38" spans="1:73" s="3" customFormat="1" x14ac:dyDescent="0.25">
      <c r="A38" s="1"/>
      <c r="B38" s="1"/>
      <c r="C38" s="9"/>
    </row>
    <row r="39" spans="1:73" s="2" customFormat="1" x14ac:dyDescent="0.25">
      <c r="C39" s="12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</row>
    <row r="40" spans="1:73" s="3" customFormat="1" x14ac:dyDescent="0.25">
      <c r="A40" s="1"/>
      <c r="B40" s="1"/>
      <c r="C40" s="9"/>
    </row>
    <row r="41" spans="1:73" s="3" customFormat="1" x14ac:dyDescent="0.25">
      <c r="A41" s="1"/>
      <c r="B41" s="1"/>
      <c r="C41" s="9"/>
    </row>
    <row r="42" spans="1:73" s="3" customFormat="1" x14ac:dyDescent="0.25">
      <c r="A42" s="1"/>
      <c r="B42" s="1"/>
      <c r="C42" s="9"/>
    </row>
    <row r="43" spans="1:73" s="3" customFormat="1" x14ac:dyDescent="0.25">
      <c r="A43" s="1"/>
      <c r="B43" s="1"/>
      <c r="C43" s="9"/>
    </row>
    <row r="44" spans="1:73" s="3" customFormat="1" x14ac:dyDescent="0.25">
      <c r="A44" s="1"/>
      <c r="B44" s="1"/>
      <c r="C44" s="9"/>
    </row>
    <row r="45" spans="1:73" s="3" customFormat="1" x14ac:dyDescent="0.25">
      <c r="A45" s="1"/>
      <c r="B45" s="1"/>
      <c r="C45" s="9"/>
    </row>
    <row r="46" spans="1:73" s="3" customFormat="1" x14ac:dyDescent="0.25">
      <c r="A46" s="1"/>
      <c r="B46" s="1"/>
      <c r="C46" s="9"/>
    </row>
    <row r="47" spans="1:73" s="2" customFormat="1" x14ac:dyDescent="0.25">
      <c r="C47" s="12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</row>
    <row r="48" spans="1:73" s="3" customFormat="1" x14ac:dyDescent="0.25">
      <c r="A48" s="1"/>
      <c r="B48" s="1"/>
      <c r="C48" s="9"/>
    </row>
    <row r="49" spans="1:73" s="3" customFormat="1" x14ac:dyDescent="0.25">
      <c r="A49" s="1"/>
      <c r="B49" s="1"/>
      <c r="C49" s="9"/>
    </row>
    <row r="50" spans="1:73" s="3" customFormat="1" x14ac:dyDescent="0.25">
      <c r="A50" s="1"/>
      <c r="B50" s="1"/>
      <c r="C50" s="9"/>
    </row>
    <row r="51" spans="1:73" s="3" customFormat="1" x14ac:dyDescent="0.25">
      <c r="A51" s="1"/>
      <c r="B51" s="1"/>
      <c r="C51" s="9"/>
    </row>
    <row r="52" spans="1:73" s="3" customFormat="1" x14ac:dyDescent="0.25">
      <c r="A52" s="1"/>
      <c r="B52" s="1"/>
      <c r="C52" s="9"/>
    </row>
    <row r="53" spans="1:73" s="3" customFormat="1" x14ac:dyDescent="0.25">
      <c r="A53" s="1"/>
      <c r="B53" s="1"/>
      <c r="C53" s="9"/>
    </row>
    <row r="54" spans="1:73" s="3" customFormat="1" x14ac:dyDescent="0.25">
      <c r="A54" s="1"/>
      <c r="B54" s="1"/>
      <c r="C54" s="9"/>
    </row>
    <row r="55" spans="1:73" s="2" customFormat="1" x14ac:dyDescent="0.25">
      <c r="C55" s="12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</row>
    <row r="56" spans="1:73" s="3" customFormat="1" x14ac:dyDescent="0.25">
      <c r="A56" s="1"/>
      <c r="B56" s="1"/>
      <c r="C56" s="9"/>
    </row>
    <row r="57" spans="1:73" s="3" customFormat="1" x14ac:dyDescent="0.25">
      <c r="A57" s="1"/>
      <c r="B57" s="1"/>
      <c r="C57" s="9"/>
    </row>
    <row r="58" spans="1:73" s="3" customFormat="1" x14ac:dyDescent="0.25">
      <c r="A58" s="1"/>
      <c r="B58" s="1"/>
      <c r="C58" s="9"/>
    </row>
    <row r="59" spans="1:73" s="3" customFormat="1" x14ac:dyDescent="0.25">
      <c r="A59" s="1"/>
      <c r="B59" s="1"/>
      <c r="C59" s="9"/>
    </row>
    <row r="60" spans="1:73" s="3" customFormat="1" x14ac:dyDescent="0.25">
      <c r="A60" s="1"/>
      <c r="B60" s="1"/>
      <c r="C60" s="9"/>
    </row>
    <row r="61" spans="1:73" s="3" customFormat="1" x14ac:dyDescent="0.25">
      <c r="A61" s="1"/>
      <c r="B61" s="1"/>
      <c r="C61" s="9"/>
    </row>
    <row r="62" spans="1:73" s="3" customFormat="1" x14ac:dyDescent="0.25">
      <c r="A62" s="1"/>
      <c r="B62" s="1"/>
      <c r="C62" s="9"/>
    </row>
    <row r="63" spans="1:73" s="2" customFormat="1" x14ac:dyDescent="0.25">
      <c r="C63" s="12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</row>
    <row r="64" spans="1:73" s="3" customFormat="1" x14ac:dyDescent="0.25">
      <c r="A64" s="1"/>
      <c r="B64" s="1"/>
      <c r="C64" s="9"/>
    </row>
    <row r="65" spans="1:73" s="3" customFormat="1" x14ac:dyDescent="0.25">
      <c r="A65" s="1"/>
      <c r="B65" s="1"/>
      <c r="C65" s="9"/>
    </row>
    <row r="66" spans="1:73" s="3" customFormat="1" x14ac:dyDescent="0.25">
      <c r="A66" s="1"/>
      <c r="B66" s="1"/>
      <c r="C66" s="9"/>
    </row>
    <row r="67" spans="1:73" s="3" customFormat="1" x14ac:dyDescent="0.25">
      <c r="A67" s="1"/>
      <c r="B67" s="1"/>
      <c r="C67" s="9"/>
    </row>
    <row r="68" spans="1:73" s="3" customFormat="1" x14ac:dyDescent="0.25">
      <c r="A68" s="1"/>
      <c r="B68" s="1"/>
      <c r="C68" s="9"/>
    </row>
    <row r="69" spans="1:73" s="3" customFormat="1" x14ac:dyDescent="0.25">
      <c r="A69" s="1"/>
      <c r="B69" s="1"/>
      <c r="C69" s="9"/>
    </row>
    <row r="70" spans="1:73" s="3" customFormat="1" x14ac:dyDescent="0.25">
      <c r="A70" s="1"/>
      <c r="B70" s="1"/>
      <c r="C70" s="9"/>
    </row>
    <row r="71" spans="1:73" s="2" customFormat="1" x14ac:dyDescent="0.25">
      <c r="C71" s="12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</row>
    <row r="72" spans="1:73" s="3" customFormat="1" x14ac:dyDescent="0.25">
      <c r="A72" s="1"/>
      <c r="B72" s="1"/>
      <c r="C72" s="9"/>
    </row>
    <row r="73" spans="1:73" s="3" customFormat="1" x14ac:dyDescent="0.25">
      <c r="A73" s="1"/>
      <c r="B73" s="1"/>
      <c r="C73" s="9"/>
    </row>
    <row r="74" spans="1:73" s="3" customFormat="1" x14ac:dyDescent="0.25">
      <c r="A74" s="1"/>
      <c r="B74" s="1"/>
      <c r="C74" s="9"/>
    </row>
    <row r="75" spans="1:73" s="3" customFormat="1" x14ac:dyDescent="0.25">
      <c r="A75" s="1"/>
      <c r="B75" s="1"/>
      <c r="C75" s="9"/>
    </row>
    <row r="76" spans="1:73" s="3" customFormat="1" x14ac:dyDescent="0.25">
      <c r="A76" s="1"/>
      <c r="B76" s="1"/>
      <c r="C76" s="9"/>
    </row>
    <row r="77" spans="1:73" s="3" customFormat="1" x14ac:dyDescent="0.25">
      <c r="A77" s="1"/>
      <c r="B77" s="1"/>
      <c r="C77" s="9"/>
    </row>
    <row r="78" spans="1:73" s="3" customFormat="1" x14ac:dyDescent="0.25">
      <c r="A78" s="1"/>
      <c r="B78" s="1"/>
      <c r="C78" s="9"/>
    </row>
    <row r="79" spans="1:73" s="2" customFormat="1" x14ac:dyDescent="0.25">
      <c r="C79" s="12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</row>
    <row r="80" spans="1:73" s="3" customFormat="1" x14ac:dyDescent="0.25">
      <c r="A80" s="1"/>
      <c r="B80" s="1"/>
      <c r="C80" s="9"/>
    </row>
    <row r="81" spans="1:73" s="3" customFormat="1" x14ac:dyDescent="0.25">
      <c r="A81" s="1"/>
      <c r="B81" s="1"/>
      <c r="C81" s="9"/>
    </row>
    <row r="82" spans="1:73" s="3" customFormat="1" x14ac:dyDescent="0.25">
      <c r="A82" s="1"/>
      <c r="B82" s="1"/>
      <c r="C82" s="9"/>
    </row>
    <row r="83" spans="1:73" s="3" customFormat="1" x14ac:dyDescent="0.25">
      <c r="A83" s="1"/>
      <c r="B83" s="1"/>
      <c r="C83" s="9"/>
    </row>
    <row r="84" spans="1:73" s="3" customFormat="1" x14ac:dyDescent="0.25">
      <c r="A84" s="1"/>
      <c r="B84" s="1"/>
      <c r="C84" s="9"/>
    </row>
    <row r="85" spans="1:73" s="3" customFormat="1" x14ac:dyDescent="0.25">
      <c r="A85" s="1"/>
      <c r="B85" s="1"/>
      <c r="C85" s="9"/>
    </row>
    <row r="86" spans="1:73" s="3" customFormat="1" x14ac:dyDescent="0.25">
      <c r="A86" s="1"/>
      <c r="B86" s="1"/>
      <c r="C86" s="9"/>
    </row>
    <row r="87" spans="1:73" s="2" customFormat="1" x14ac:dyDescent="0.25">
      <c r="C87" s="12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</row>
    <row r="88" spans="1:73" s="3" customFormat="1" x14ac:dyDescent="0.25">
      <c r="A88" s="1"/>
      <c r="B88" s="1"/>
      <c r="C88" s="9"/>
    </row>
    <row r="89" spans="1:73" s="3" customFormat="1" x14ac:dyDescent="0.25">
      <c r="A89" s="1"/>
      <c r="B89" s="1"/>
      <c r="C89" s="9"/>
    </row>
    <row r="90" spans="1:73" s="3" customFormat="1" x14ac:dyDescent="0.25">
      <c r="A90" s="1"/>
      <c r="B90" s="1"/>
      <c r="C90" s="9"/>
    </row>
    <row r="91" spans="1:73" s="3" customFormat="1" x14ac:dyDescent="0.25">
      <c r="A91" s="1"/>
      <c r="B91" s="1"/>
      <c r="C91" s="9"/>
    </row>
    <row r="92" spans="1:73" s="3" customFormat="1" x14ac:dyDescent="0.25">
      <c r="A92" s="1"/>
      <c r="B92" s="1"/>
      <c r="C92" s="9"/>
    </row>
    <row r="93" spans="1:73" s="3" customFormat="1" x14ac:dyDescent="0.25">
      <c r="A93" s="1"/>
      <c r="B93" s="1"/>
      <c r="C93" s="9"/>
    </row>
    <row r="94" spans="1:73" s="3" customFormat="1" x14ac:dyDescent="0.25">
      <c r="A94" s="1"/>
      <c r="B94" s="1"/>
      <c r="C94" s="9"/>
    </row>
    <row r="95" spans="1:73" s="2" customFormat="1" x14ac:dyDescent="0.25">
      <c r="C95" s="12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</row>
    <row r="96" spans="1:73" s="3" customFormat="1" x14ac:dyDescent="0.25">
      <c r="A96" s="1"/>
      <c r="B96" s="1"/>
      <c r="C96" s="9"/>
    </row>
    <row r="97" spans="1:73" s="3" customFormat="1" x14ac:dyDescent="0.25">
      <c r="A97" s="1"/>
      <c r="B97" s="1"/>
      <c r="C97" s="9"/>
    </row>
    <row r="98" spans="1:73" s="3" customFormat="1" x14ac:dyDescent="0.25">
      <c r="A98" s="1"/>
      <c r="B98" s="1"/>
      <c r="C98" s="9"/>
    </row>
    <row r="99" spans="1:73" s="3" customFormat="1" x14ac:dyDescent="0.25">
      <c r="A99" s="1"/>
      <c r="B99" s="1"/>
      <c r="C99" s="9"/>
    </row>
    <row r="100" spans="1:73" s="3" customFormat="1" x14ac:dyDescent="0.25">
      <c r="A100" s="1"/>
      <c r="B100" s="1"/>
      <c r="C100" s="9"/>
    </row>
    <row r="101" spans="1:73" s="3" customFormat="1" x14ac:dyDescent="0.25">
      <c r="A101" s="1"/>
      <c r="B101" s="1"/>
      <c r="C101" s="9"/>
    </row>
    <row r="102" spans="1:73" s="3" customFormat="1" x14ac:dyDescent="0.25">
      <c r="A102" s="1"/>
      <c r="B102" s="1"/>
      <c r="C102" s="9"/>
    </row>
    <row r="103" spans="1:73" s="2" customFormat="1" x14ac:dyDescent="0.25">
      <c r="C103" s="12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</row>
    <row r="104" spans="1:73" s="3" customFormat="1" x14ac:dyDescent="0.25">
      <c r="A104" s="1"/>
      <c r="B104" s="1"/>
      <c r="C104" s="9"/>
    </row>
    <row r="105" spans="1:73" s="3" customFormat="1" x14ac:dyDescent="0.25">
      <c r="A105" s="1"/>
      <c r="B105" s="1"/>
      <c r="C105" s="9"/>
    </row>
    <row r="106" spans="1:73" s="3" customFormat="1" x14ac:dyDescent="0.25">
      <c r="A106" s="1"/>
      <c r="B106" s="1"/>
      <c r="C106" s="9"/>
    </row>
    <row r="107" spans="1:73" s="3" customFormat="1" x14ac:dyDescent="0.25">
      <c r="A107" s="1"/>
      <c r="B107" s="1"/>
      <c r="C107" s="9"/>
    </row>
    <row r="108" spans="1:73" s="3" customFormat="1" x14ac:dyDescent="0.25">
      <c r="A108" s="1"/>
      <c r="B108" s="1"/>
      <c r="C108" s="9"/>
    </row>
    <row r="109" spans="1:73" s="3" customFormat="1" x14ac:dyDescent="0.25">
      <c r="A109" s="1"/>
      <c r="B109" s="1"/>
      <c r="C109" s="9"/>
    </row>
    <row r="110" spans="1:73" s="3" customFormat="1" x14ac:dyDescent="0.25">
      <c r="A110" s="1"/>
      <c r="B110" s="1"/>
      <c r="C110" s="9"/>
    </row>
    <row r="111" spans="1:73" s="2" customFormat="1" x14ac:dyDescent="0.25">
      <c r="C111" s="12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</row>
    <row r="112" spans="1:73" s="2" customFormat="1" x14ac:dyDescent="0.25">
      <c r="C112" s="12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</row>
    <row r="113" spans="1:73" s="3" customFormat="1" x14ac:dyDescent="0.25">
      <c r="A113" s="1"/>
      <c r="B113" s="1"/>
      <c r="C113" s="9"/>
    </row>
    <row r="114" spans="1:73" s="3" customFormat="1" x14ac:dyDescent="0.25">
      <c r="A114" s="1"/>
      <c r="B114" s="1"/>
      <c r="C114" s="9"/>
    </row>
    <row r="115" spans="1:73" s="3" customFormat="1" x14ac:dyDescent="0.25">
      <c r="A115" s="1"/>
      <c r="B115" s="1"/>
      <c r="C115" s="9"/>
    </row>
    <row r="116" spans="1:73" s="3" customFormat="1" x14ac:dyDescent="0.25">
      <c r="A116" s="1"/>
      <c r="B116" s="1"/>
      <c r="C116" s="9"/>
    </row>
    <row r="117" spans="1:73" s="2" customFormat="1" x14ac:dyDescent="0.25">
      <c r="C117" s="12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</row>
    <row r="118" spans="1:73" s="3" customFormat="1" x14ac:dyDescent="0.25">
      <c r="A118" s="1"/>
      <c r="B118" s="1"/>
      <c r="C118" s="9"/>
    </row>
    <row r="119" spans="1:73" s="3" customFormat="1" x14ac:dyDescent="0.25">
      <c r="A119" s="1"/>
      <c r="B119" s="1"/>
      <c r="C119" s="9"/>
    </row>
    <row r="120" spans="1:73" s="3" customFormat="1" x14ac:dyDescent="0.25">
      <c r="A120" s="1"/>
      <c r="B120" s="1"/>
      <c r="C120" s="9"/>
    </row>
    <row r="121" spans="1:73" s="3" customFormat="1" x14ac:dyDescent="0.25">
      <c r="A121" s="1"/>
      <c r="B121" s="1"/>
      <c r="C121" s="9"/>
    </row>
    <row r="122" spans="1:73" s="3" customFormat="1" x14ac:dyDescent="0.25">
      <c r="A122" s="1"/>
      <c r="B122" s="1"/>
      <c r="C122" s="9"/>
    </row>
    <row r="123" spans="1:73" s="2" customFormat="1" x14ac:dyDescent="0.25">
      <c r="C123" s="12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</row>
    <row r="124" spans="1:73" s="3" customFormat="1" x14ac:dyDescent="0.25">
      <c r="A124" s="1"/>
      <c r="B124" s="1"/>
      <c r="C124" s="9"/>
    </row>
    <row r="125" spans="1:73" s="3" customFormat="1" x14ac:dyDescent="0.25">
      <c r="A125" s="1"/>
      <c r="B125" s="1"/>
      <c r="C125" s="9"/>
    </row>
    <row r="126" spans="1:73" s="3" customFormat="1" x14ac:dyDescent="0.25">
      <c r="A126" s="1"/>
      <c r="B126" s="1"/>
      <c r="C126" s="9"/>
    </row>
    <row r="127" spans="1:73" s="3" customFormat="1" x14ac:dyDescent="0.25">
      <c r="A127" s="1"/>
      <c r="B127" s="1"/>
      <c r="C127" s="9"/>
    </row>
    <row r="128" spans="1:73" s="3" customFormat="1" x14ac:dyDescent="0.25">
      <c r="A128" s="1"/>
      <c r="B128" s="1"/>
      <c r="C128" s="9"/>
    </row>
    <row r="129" spans="1:73" s="2" customFormat="1" x14ac:dyDescent="0.25">
      <c r="C129" s="12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</row>
    <row r="130" spans="1:73" s="3" customFormat="1" x14ac:dyDescent="0.25">
      <c r="A130" s="1"/>
      <c r="B130" s="1"/>
      <c r="C130" s="9"/>
    </row>
    <row r="131" spans="1:73" s="3" customFormat="1" x14ac:dyDescent="0.25">
      <c r="A131" s="1"/>
      <c r="B131" s="1"/>
      <c r="C131" s="9"/>
    </row>
    <row r="132" spans="1:73" s="3" customFormat="1" x14ac:dyDescent="0.25">
      <c r="A132" s="1"/>
      <c r="B132" s="1"/>
      <c r="C132" s="9"/>
    </row>
    <row r="133" spans="1:73" s="3" customFormat="1" x14ac:dyDescent="0.25">
      <c r="A133" s="1"/>
      <c r="B133" s="1"/>
      <c r="C133" s="9"/>
    </row>
    <row r="134" spans="1:73" s="3" customFormat="1" x14ac:dyDescent="0.25">
      <c r="A134" s="1"/>
      <c r="B134" s="1"/>
      <c r="C134" s="9"/>
    </row>
    <row r="135" spans="1:73" s="2" customFormat="1" x14ac:dyDescent="0.25">
      <c r="C135" s="12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</row>
    <row r="136" spans="1:73" s="3" customFormat="1" x14ac:dyDescent="0.25">
      <c r="A136" s="1"/>
      <c r="B136" s="1"/>
      <c r="C136" s="9"/>
    </row>
    <row r="137" spans="1:73" s="3" customFormat="1" x14ac:dyDescent="0.25">
      <c r="A137" s="1"/>
      <c r="B137" s="1"/>
      <c r="C137" s="9"/>
    </row>
    <row r="138" spans="1:73" s="3" customFormat="1" x14ac:dyDescent="0.25">
      <c r="A138" s="1"/>
      <c r="B138" s="1"/>
      <c r="C138" s="9"/>
    </row>
    <row r="139" spans="1:73" s="3" customFormat="1" x14ac:dyDescent="0.25">
      <c r="A139" s="1"/>
      <c r="B139" s="1"/>
      <c r="C139" s="9"/>
    </row>
    <row r="140" spans="1:73" s="3" customFormat="1" x14ac:dyDescent="0.25">
      <c r="A140" s="1"/>
      <c r="B140" s="1"/>
      <c r="C140" s="9"/>
    </row>
    <row r="141" spans="1:73" s="2" customFormat="1" x14ac:dyDescent="0.25">
      <c r="C141" s="12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</row>
    <row r="142" spans="1:73" s="3" customFormat="1" x14ac:dyDescent="0.25">
      <c r="A142" s="1"/>
      <c r="B142" s="1"/>
      <c r="C142" s="9"/>
    </row>
    <row r="143" spans="1:73" s="3" customFormat="1" x14ac:dyDescent="0.25">
      <c r="A143" s="1"/>
      <c r="B143" s="1"/>
      <c r="C143" s="9"/>
    </row>
    <row r="144" spans="1:73" s="3" customFormat="1" x14ac:dyDescent="0.25">
      <c r="A144" s="1"/>
      <c r="B144" s="1"/>
      <c r="C144" s="9"/>
    </row>
    <row r="145" spans="1:73" s="3" customFormat="1" x14ac:dyDescent="0.25">
      <c r="A145" s="1"/>
      <c r="B145" s="1"/>
      <c r="C145" s="9"/>
    </row>
    <row r="146" spans="1:73" s="3" customFormat="1" x14ac:dyDescent="0.25">
      <c r="A146" s="1"/>
      <c r="B146" s="1"/>
      <c r="C146" s="9"/>
    </row>
    <row r="147" spans="1:73" s="2" customFormat="1" x14ac:dyDescent="0.25">
      <c r="C147" s="12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</row>
    <row r="148" spans="1:73" s="3" customFormat="1" x14ac:dyDescent="0.25">
      <c r="A148" s="1"/>
      <c r="B148" s="1"/>
      <c r="C148" s="9"/>
    </row>
    <row r="149" spans="1:73" s="3" customFormat="1" x14ac:dyDescent="0.25">
      <c r="A149" s="1"/>
      <c r="B149" s="1"/>
      <c r="C149" s="9"/>
    </row>
    <row r="150" spans="1:73" s="3" customFormat="1" x14ac:dyDescent="0.25">
      <c r="A150" s="1"/>
      <c r="B150" s="1"/>
      <c r="C150" s="9"/>
    </row>
    <row r="151" spans="1:73" s="3" customFormat="1" x14ac:dyDescent="0.25">
      <c r="A151" s="1"/>
      <c r="B151" s="1"/>
      <c r="C151" s="9"/>
    </row>
    <row r="152" spans="1:73" s="3" customFormat="1" x14ac:dyDescent="0.25">
      <c r="A152" s="1"/>
      <c r="B152" s="1"/>
      <c r="C152" s="9"/>
    </row>
    <row r="153" spans="1:73" s="2" customFormat="1" x14ac:dyDescent="0.25">
      <c r="C153" s="12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</row>
    <row r="154" spans="1:73" s="2" customFormat="1" x14ac:dyDescent="0.25">
      <c r="C154" s="12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</row>
    <row r="155" spans="1:73" s="3" customFormat="1" x14ac:dyDescent="0.25">
      <c r="A155" s="1"/>
      <c r="B155" s="1"/>
      <c r="C155" s="9"/>
    </row>
    <row r="156" spans="1:73" s="3" customFormat="1" x14ac:dyDescent="0.25">
      <c r="A156" s="1"/>
      <c r="B156" s="1"/>
      <c r="C156" s="9"/>
    </row>
    <row r="157" spans="1:73" s="3" customFormat="1" x14ac:dyDescent="0.25">
      <c r="A157" s="1"/>
      <c r="B157" s="1"/>
      <c r="C157" s="9"/>
    </row>
    <row r="158" spans="1:73" s="3" customFormat="1" x14ac:dyDescent="0.25">
      <c r="A158" s="1"/>
      <c r="B158" s="1"/>
      <c r="C158" s="9"/>
    </row>
    <row r="159" spans="1:73" s="3" customFormat="1" x14ac:dyDescent="0.25">
      <c r="A159" s="1"/>
      <c r="B159" s="1"/>
      <c r="C159" s="9"/>
    </row>
    <row r="160" spans="1:73" s="3" customFormat="1" x14ac:dyDescent="0.25">
      <c r="A160" s="1"/>
      <c r="B160" s="1"/>
      <c r="C160" s="9"/>
    </row>
    <row r="161" spans="1:73" s="2" customFormat="1" x14ac:dyDescent="0.25">
      <c r="C161" s="12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</row>
    <row r="162" spans="1:73" s="3" customFormat="1" x14ac:dyDescent="0.25">
      <c r="A162" s="1"/>
      <c r="B162" s="1"/>
      <c r="C162" s="9"/>
    </row>
    <row r="163" spans="1:73" s="3" customFormat="1" x14ac:dyDescent="0.25">
      <c r="A163" s="1"/>
      <c r="B163" s="1"/>
      <c r="C163" s="9"/>
    </row>
    <row r="164" spans="1:73" s="3" customFormat="1" x14ac:dyDescent="0.25">
      <c r="A164" s="1"/>
      <c r="B164" s="1"/>
      <c r="C164" s="9"/>
    </row>
    <row r="165" spans="1:73" s="3" customFormat="1" x14ac:dyDescent="0.25">
      <c r="A165" s="1"/>
      <c r="B165" s="1"/>
      <c r="C165" s="9"/>
    </row>
    <row r="166" spans="1:73" s="3" customFormat="1" x14ac:dyDescent="0.25">
      <c r="A166" s="1"/>
      <c r="B166" s="1"/>
      <c r="C166" s="9"/>
    </row>
    <row r="167" spans="1:73" s="3" customFormat="1" x14ac:dyDescent="0.25">
      <c r="A167" s="1"/>
      <c r="B167" s="1"/>
      <c r="C167" s="9"/>
    </row>
    <row r="168" spans="1:73" s="3" customFormat="1" x14ac:dyDescent="0.25">
      <c r="A168" s="1"/>
      <c r="B168" s="1"/>
      <c r="C168" s="9"/>
    </row>
    <row r="169" spans="1:73" s="2" customFormat="1" x14ac:dyDescent="0.25">
      <c r="C169" s="12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</row>
    <row r="170" spans="1:73" s="3" customFormat="1" x14ac:dyDescent="0.25">
      <c r="A170" s="1"/>
      <c r="B170" s="1"/>
      <c r="C170" s="9"/>
    </row>
    <row r="171" spans="1:73" s="3" customFormat="1" x14ac:dyDescent="0.25">
      <c r="A171" s="1"/>
      <c r="B171" s="1"/>
      <c r="C171" s="9"/>
    </row>
    <row r="172" spans="1:73" s="3" customFormat="1" x14ac:dyDescent="0.25">
      <c r="A172" s="1"/>
      <c r="B172" s="1"/>
      <c r="C172" s="9"/>
    </row>
    <row r="173" spans="1:73" s="3" customFormat="1" x14ac:dyDescent="0.25">
      <c r="A173" s="1"/>
      <c r="B173" s="1"/>
      <c r="C173" s="9"/>
    </row>
    <row r="174" spans="1:73" s="3" customFormat="1" x14ac:dyDescent="0.25">
      <c r="A174" s="1"/>
      <c r="B174" s="1"/>
      <c r="C174" s="9"/>
    </row>
    <row r="175" spans="1:73" s="3" customFormat="1" x14ac:dyDescent="0.25">
      <c r="A175" s="1"/>
      <c r="B175" s="1"/>
      <c r="C175" s="9"/>
    </row>
    <row r="176" spans="1:73" s="3" customFormat="1" x14ac:dyDescent="0.25">
      <c r="A176" s="1"/>
      <c r="B176" s="1"/>
      <c r="C176" s="9"/>
    </row>
    <row r="177" spans="1:3" s="3" customFormat="1" x14ac:dyDescent="0.25">
      <c r="A177" s="1"/>
      <c r="B177" s="1"/>
      <c r="C177" s="9"/>
    </row>
    <row r="178" spans="1:3" s="3" customFormat="1" x14ac:dyDescent="0.25">
      <c r="A178" s="1"/>
      <c r="B178" s="1"/>
      <c r="C178" s="9"/>
    </row>
    <row r="179" spans="1:3" s="3" customFormat="1" x14ac:dyDescent="0.25">
      <c r="A179" s="1"/>
      <c r="B179" s="1"/>
      <c r="C179" s="9"/>
    </row>
    <row r="180" spans="1:3" s="3" customFormat="1" x14ac:dyDescent="0.25">
      <c r="A180" s="1"/>
      <c r="B180" s="1"/>
      <c r="C180" s="9"/>
    </row>
    <row r="181" spans="1:3" s="3" customFormat="1" x14ac:dyDescent="0.25">
      <c r="A181" s="1"/>
      <c r="B181" s="1"/>
      <c r="C181" s="9"/>
    </row>
    <row r="182" spans="1:3" s="3" customFormat="1" x14ac:dyDescent="0.25">
      <c r="A182" s="1"/>
      <c r="B182" s="1"/>
      <c r="C182" s="9"/>
    </row>
    <row r="183" spans="1:3" s="3" customFormat="1" x14ac:dyDescent="0.25">
      <c r="A183" s="1"/>
      <c r="B183" s="1"/>
      <c r="C183" s="9"/>
    </row>
    <row r="184" spans="1:3" s="3" customFormat="1" x14ac:dyDescent="0.25">
      <c r="A184" s="1"/>
      <c r="B184" s="1"/>
      <c r="C184" s="9"/>
    </row>
    <row r="185" spans="1:3" s="3" customFormat="1" x14ac:dyDescent="0.25">
      <c r="A185" s="1"/>
      <c r="B185" s="1"/>
      <c r="C185" s="9"/>
    </row>
    <row r="186" spans="1:3" s="3" customFormat="1" x14ac:dyDescent="0.25">
      <c r="A186" s="1"/>
      <c r="B186" s="1"/>
      <c r="C186" s="9"/>
    </row>
    <row r="187" spans="1:3" s="3" customFormat="1" x14ac:dyDescent="0.25">
      <c r="A187" s="1"/>
      <c r="B187" s="1"/>
      <c r="C187" s="9"/>
    </row>
    <row r="188" spans="1:3" s="3" customFormat="1" x14ac:dyDescent="0.25">
      <c r="A188" s="1"/>
      <c r="B188" s="1"/>
      <c r="C188" s="9"/>
    </row>
    <row r="189" spans="1:3" s="3" customFormat="1" x14ac:dyDescent="0.25">
      <c r="A189" s="1"/>
      <c r="B189" s="1"/>
      <c r="C189" s="9"/>
    </row>
    <row r="190" spans="1:3" s="3" customFormat="1" x14ac:dyDescent="0.25">
      <c r="A190" s="1"/>
      <c r="B190" s="1"/>
      <c r="C190" s="9"/>
    </row>
    <row r="191" spans="1:3" s="3" customFormat="1" x14ac:dyDescent="0.25">
      <c r="A191" s="1"/>
      <c r="B191" s="1"/>
      <c r="C191" s="9"/>
    </row>
    <row r="192" spans="1:3" s="3" customFormat="1" x14ac:dyDescent="0.25">
      <c r="A192" s="1"/>
      <c r="B192" s="1"/>
      <c r="C192" s="9"/>
    </row>
    <row r="193" spans="1:3" s="3" customFormat="1" x14ac:dyDescent="0.25">
      <c r="A193" s="1"/>
      <c r="B193" s="1"/>
      <c r="C193" s="9"/>
    </row>
    <row r="194" spans="1:3" s="3" customFormat="1" x14ac:dyDescent="0.25">
      <c r="A194" s="1"/>
      <c r="B194" s="1"/>
      <c r="C194" s="9"/>
    </row>
    <row r="195" spans="1:3" s="3" customFormat="1" x14ac:dyDescent="0.25">
      <c r="A195" s="1"/>
      <c r="B195" s="1"/>
      <c r="C195" s="9"/>
    </row>
    <row r="196" spans="1:3" s="3" customFormat="1" x14ac:dyDescent="0.25">
      <c r="A196" s="1"/>
      <c r="B196" s="1"/>
      <c r="C196" s="9"/>
    </row>
    <row r="197" spans="1:3" s="3" customFormat="1" x14ac:dyDescent="0.25">
      <c r="A197" s="1"/>
      <c r="B197" s="1"/>
      <c r="C197" s="9"/>
    </row>
    <row r="198" spans="1:3" s="3" customFormat="1" x14ac:dyDescent="0.25">
      <c r="A198" s="1"/>
      <c r="B198" s="1"/>
      <c r="C198" s="9"/>
    </row>
    <row r="199" spans="1:3" s="3" customFormat="1" x14ac:dyDescent="0.25">
      <c r="A199" s="1"/>
      <c r="B199" s="1"/>
      <c r="C199" s="9"/>
    </row>
    <row r="200" spans="1:3" s="3" customFormat="1" x14ac:dyDescent="0.25">
      <c r="A200" s="1"/>
      <c r="B200" s="1"/>
      <c r="C200" s="9"/>
    </row>
    <row r="201" spans="1:3" s="3" customFormat="1" x14ac:dyDescent="0.25">
      <c r="A201" s="1"/>
      <c r="B201" s="1"/>
      <c r="C201" s="9"/>
    </row>
    <row r="202" spans="1:3" s="3" customFormat="1" x14ac:dyDescent="0.25">
      <c r="A202" s="1"/>
      <c r="B202" s="1"/>
      <c r="C202" s="9"/>
    </row>
    <row r="203" spans="1:3" s="3" customFormat="1" x14ac:dyDescent="0.25">
      <c r="A203" s="1"/>
      <c r="B203" s="1"/>
      <c r="C203" s="9"/>
    </row>
    <row r="204" spans="1:3" s="3" customFormat="1" x14ac:dyDescent="0.25">
      <c r="A204" s="1"/>
      <c r="B204" s="1"/>
      <c r="C204" s="9"/>
    </row>
    <row r="205" spans="1:3" s="3" customFormat="1" x14ac:dyDescent="0.25">
      <c r="A205" s="1"/>
      <c r="B205" s="1"/>
      <c r="C205" s="9"/>
    </row>
    <row r="206" spans="1:3" s="3" customFormat="1" x14ac:dyDescent="0.25">
      <c r="A206" s="1"/>
      <c r="B206" s="1"/>
      <c r="C206" s="9"/>
    </row>
    <row r="207" spans="1:3" s="3" customFormat="1" x14ac:dyDescent="0.25">
      <c r="A207" s="1"/>
      <c r="B207" s="1"/>
      <c r="C207" s="9"/>
    </row>
    <row r="208" spans="1:3" s="3" customFormat="1" x14ac:dyDescent="0.25">
      <c r="A208" s="1"/>
      <c r="B208" s="1"/>
      <c r="C208" s="9"/>
    </row>
    <row r="209" spans="1:3" s="3" customFormat="1" x14ac:dyDescent="0.25">
      <c r="A209" s="1"/>
      <c r="B209" s="1"/>
      <c r="C209" s="9"/>
    </row>
    <row r="210" spans="1:3" s="3" customFormat="1" x14ac:dyDescent="0.25">
      <c r="A210" s="1"/>
      <c r="B210" s="1"/>
      <c r="C210" s="9"/>
    </row>
    <row r="211" spans="1:3" s="3" customFormat="1" x14ac:dyDescent="0.25">
      <c r="A211" s="1"/>
      <c r="B211" s="1"/>
      <c r="C211" s="9"/>
    </row>
    <row r="212" spans="1:3" s="3" customFormat="1" x14ac:dyDescent="0.25">
      <c r="A212" s="1"/>
      <c r="B212" s="1"/>
      <c r="C212" s="9"/>
    </row>
    <row r="213" spans="1:3" s="3" customFormat="1" x14ac:dyDescent="0.25">
      <c r="A213" s="1"/>
      <c r="B213" s="1"/>
      <c r="C213" s="9"/>
    </row>
    <row r="214" spans="1:3" s="3" customFormat="1" x14ac:dyDescent="0.25">
      <c r="A214" s="1"/>
      <c r="B214" s="1"/>
      <c r="C214" s="9"/>
    </row>
    <row r="215" spans="1:3" s="3" customFormat="1" x14ac:dyDescent="0.25">
      <c r="A215" s="1"/>
      <c r="B215" s="1"/>
      <c r="C215" s="9"/>
    </row>
    <row r="216" spans="1:3" s="3" customFormat="1" x14ac:dyDescent="0.25">
      <c r="A216" s="1"/>
      <c r="B216" s="1"/>
      <c r="C216" s="9"/>
    </row>
    <row r="217" spans="1:3" s="3" customFormat="1" x14ac:dyDescent="0.25">
      <c r="A217" s="1"/>
      <c r="B217" s="1"/>
      <c r="C217" s="9"/>
    </row>
    <row r="218" spans="1:3" s="3" customFormat="1" x14ac:dyDescent="0.25">
      <c r="A218" s="1"/>
      <c r="B218" s="1"/>
      <c r="C218" s="9"/>
    </row>
    <row r="219" spans="1:3" s="3" customFormat="1" x14ac:dyDescent="0.25">
      <c r="A219" s="1"/>
      <c r="B219" s="1"/>
      <c r="C219" s="9"/>
    </row>
    <row r="220" spans="1:3" s="3" customFormat="1" x14ac:dyDescent="0.25">
      <c r="A220" s="1"/>
      <c r="B220" s="1"/>
      <c r="C220" s="9"/>
    </row>
    <row r="221" spans="1:3" s="3" customFormat="1" x14ac:dyDescent="0.25">
      <c r="A221" s="1"/>
      <c r="B221" s="1"/>
      <c r="C221" s="9"/>
    </row>
    <row r="222" spans="1:3" s="3" customFormat="1" x14ac:dyDescent="0.25">
      <c r="A222" s="1"/>
      <c r="B222" s="1"/>
      <c r="C222" s="9"/>
    </row>
    <row r="223" spans="1:3" s="3" customFormat="1" x14ac:dyDescent="0.25">
      <c r="A223" s="1"/>
      <c r="B223" s="1"/>
      <c r="C223" s="9"/>
    </row>
    <row r="224" spans="1:3" s="3" customFormat="1" x14ac:dyDescent="0.25">
      <c r="A224" s="1"/>
      <c r="B224" s="1"/>
      <c r="C224" s="9"/>
    </row>
    <row r="225" spans="1:6" s="3" customFormat="1" x14ac:dyDescent="0.25">
      <c r="A225" s="1"/>
      <c r="B225" s="1"/>
      <c r="C225" s="9"/>
    </row>
    <row r="226" spans="1:6" s="3" customFormat="1" x14ac:dyDescent="0.25">
      <c r="A226" s="1"/>
      <c r="B226" s="1"/>
      <c r="C226" s="9"/>
    </row>
    <row r="227" spans="1:6" s="3" customFormat="1" x14ac:dyDescent="0.25">
      <c r="A227" s="1"/>
      <c r="B227" s="1"/>
      <c r="C227" s="9"/>
    </row>
    <row r="228" spans="1:6" s="3" customFormat="1" x14ac:dyDescent="0.25">
      <c r="A228" s="1"/>
      <c r="B228" s="1"/>
      <c r="C228" s="9"/>
    </row>
    <row r="229" spans="1:6" s="3" customFormat="1" x14ac:dyDescent="0.25">
      <c r="A229" s="1"/>
      <c r="B229" s="1"/>
      <c r="C229" s="9"/>
    </row>
    <row r="230" spans="1:6" s="3" customFormat="1" x14ac:dyDescent="0.25">
      <c r="A230" s="1"/>
      <c r="B230" s="1"/>
      <c r="C230" s="9"/>
    </row>
    <row r="231" spans="1:6" x14ac:dyDescent="0.25">
      <c r="C231" s="9"/>
      <c r="D231" s="1"/>
      <c r="E231" s="1"/>
      <c r="F231" s="1"/>
    </row>
    <row r="232" spans="1:6" x14ac:dyDescent="0.25">
      <c r="C232" s="9"/>
      <c r="D232" s="1"/>
      <c r="E232" s="1"/>
      <c r="F232" s="1"/>
    </row>
    <row r="233" spans="1:6" x14ac:dyDescent="0.25">
      <c r="C233" s="9"/>
      <c r="D233" s="1"/>
      <c r="E233" s="1"/>
      <c r="F233" s="1"/>
    </row>
    <row r="234" spans="1:6" x14ac:dyDescent="0.25">
      <c r="C234" s="9"/>
      <c r="D234" s="1"/>
      <c r="E234" s="1"/>
      <c r="F234" s="1"/>
    </row>
    <row r="235" spans="1:6" x14ac:dyDescent="0.25">
      <c r="C235" s="9"/>
      <c r="D235" s="1"/>
      <c r="E235" s="1"/>
      <c r="F235" s="1"/>
    </row>
    <row r="236" spans="1:6" x14ac:dyDescent="0.25">
      <c r="C236" s="9"/>
      <c r="D236" s="1"/>
      <c r="E236" s="1"/>
      <c r="F236" s="1"/>
    </row>
    <row r="237" spans="1:6" x14ac:dyDescent="0.25">
      <c r="C237" s="9"/>
      <c r="D237" s="1"/>
      <c r="E237" s="1"/>
      <c r="F237" s="1"/>
    </row>
    <row r="238" spans="1:6" x14ac:dyDescent="0.25">
      <c r="C238" s="9"/>
      <c r="D238" s="1"/>
      <c r="E238" s="1"/>
      <c r="F238" s="1"/>
    </row>
    <row r="239" spans="1:6" x14ac:dyDescent="0.25">
      <c r="C239" s="9"/>
      <c r="D239" s="1"/>
      <c r="E239" s="1"/>
      <c r="F239" s="1"/>
    </row>
    <row r="240" spans="1:6" x14ac:dyDescent="0.25">
      <c r="C240" s="9"/>
      <c r="D240" s="1"/>
      <c r="E240" s="1"/>
      <c r="F240" s="1"/>
    </row>
  </sheetData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workbookViewId="0">
      <selection activeCell="D3" sqref="D3:D10"/>
    </sheetView>
  </sheetViews>
  <sheetFormatPr defaultRowHeight="15.75" x14ac:dyDescent="0.25"/>
  <sheetData>
    <row r="2" spans="2:4" ht="16.5" thickBot="1" x14ac:dyDescent="0.3"/>
    <row r="3" spans="2:4" ht="24" thickBot="1" x14ac:dyDescent="0.4">
      <c r="B3" s="5">
        <v>92</v>
      </c>
      <c r="C3" s="5">
        <v>190</v>
      </c>
      <c r="D3">
        <f>(C3-B3)/B3*100</f>
        <v>106.5217391304348</v>
      </c>
    </row>
    <row r="4" spans="2:4" ht="24.75" thickTop="1" thickBot="1" x14ac:dyDescent="0.4">
      <c r="B4" s="6">
        <v>95</v>
      </c>
      <c r="C4" s="6">
        <v>0</v>
      </c>
      <c r="D4">
        <f t="shared" ref="D4:D10" si="0">(C4-B4)/B4*100</f>
        <v>-100</v>
      </c>
    </row>
    <row r="5" spans="2:4" ht="24" thickBot="1" x14ac:dyDescent="0.4">
      <c r="B5" s="7">
        <v>97</v>
      </c>
      <c r="C5" s="7">
        <v>152</v>
      </c>
      <c r="D5">
        <f t="shared" si="0"/>
        <v>56.701030927835049</v>
      </c>
    </row>
    <row r="6" spans="2:4" ht="24" thickBot="1" x14ac:dyDescent="0.4">
      <c r="B6" s="8">
        <v>76</v>
      </c>
      <c r="C6" s="8">
        <v>49</v>
      </c>
      <c r="D6">
        <f t="shared" si="0"/>
        <v>-35.526315789473685</v>
      </c>
    </row>
    <row r="7" spans="2:4" ht="24" thickBot="1" x14ac:dyDescent="0.4">
      <c r="B7" s="7">
        <v>22</v>
      </c>
      <c r="C7" s="7">
        <v>8</v>
      </c>
      <c r="D7">
        <f t="shared" si="0"/>
        <v>-63.636363636363633</v>
      </c>
    </row>
    <row r="8" spans="2:4" ht="24" thickBot="1" x14ac:dyDescent="0.4">
      <c r="B8" s="8">
        <v>24</v>
      </c>
      <c r="C8" s="8">
        <v>89</v>
      </c>
      <c r="D8">
        <f t="shared" si="0"/>
        <v>270.83333333333337</v>
      </c>
    </row>
    <row r="9" spans="2:4" ht="24" thickBot="1" x14ac:dyDescent="0.4">
      <c r="B9" s="7">
        <v>4</v>
      </c>
      <c r="C9" s="7">
        <v>8</v>
      </c>
      <c r="D9">
        <f t="shared" si="0"/>
        <v>100</v>
      </c>
    </row>
    <row r="10" spans="2:4" ht="24" thickBot="1" x14ac:dyDescent="0.4">
      <c r="B10" s="8">
        <v>6</v>
      </c>
      <c r="C10" s="8">
        <v>5</v>
      </c>
      <c r="D10">
        <f t="shared" si="0"/>
        <v>-16.666666666666664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Sanya Vij</dc:creator>
  <cp:lastModifiedBy>Satish Kumar</cp:lastModifiedBy>
  <dcterms:created xsi:type="dcterms:W3CDTF">2015-08-01T09:56:13Z</dcterms:created>
  <dcterms:modified xsi:type="dcterms:W3CDTF">2015-12-07T06:33:34Z</dcterms:modified>
</cp:coreProperties>
</file>